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amlu\Downloads\"/>
    </mc:Choice>
  </mc:AlternateContent>
  <xr:revisionPtr revIDLastSave="0" documentId="13_ncr:1_{9B73D9C0-A472-4CC9-BA3B-9D499A7789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MDEC" sheetId="1" r:id="rId1"/>
    <sheet name="Exemple pompe" sheetId="2" r:id="rId2"/>
    <sheet name="Cotation et aid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7" i="2" l="1"/>
  <c r="Y17" i="2" s="1"/>
  <c r="O17" i="2"/>
  <c r="N17" i="2"/>
  <c r="Y16" i="2"/>
  <c r="X16" i="2"/>
  <c r="N16" i="2"/>
  <c r="O16" i="2" s="1"/>
  <c r="X15" i="2"/>
  <c r="Y15" i="2" s="1"/>
  <c r="O15" i="2"/>
  <c r="N15" i="2"/>
  <c r="Y14" i="2"/>
  <c r="X14" i="2"/>
  <c r="N14" i="2"/>
  <c r="O14" i="2" s="1"/>
  <c r="C7" i="2" s="1"/>
  <c r="X13" i="2"/>
  <c r="Y13" i="2" s="1"/>
  <c r="O13" i="2"/>
  <c r="N13" i="2"/>
  <c r="C9" i="2"/>
  <c r="C8" i="2"/>
  <c r="C6" i="2"/>
  <c r="X112" i="1"/>
  <c r="Y112" i="1" s="1"/>
  <c r="O112" i="1"/>
  <c r="N112" i="1"/>
  <c r="X111" i="1"/>
  <c r="Y111" i="1" s="1"/>
  <c r="O111" i="1"/>
  <c r="N111" i="1"/>
  <c r="X110" i="1"/>
  <c r="Y110" i="1" s="1"/>
  <c r="O110" i="1"/>
  <c r="N110" i="1"/>
  <c r="X109" i="1"/>
  <c r="Y109" i="1" s="1"/>
  <c r="O109" i="1"/>
  <c r="N109" i="1"/>
  <c r="X108" i="1"/>
  <c r="Y108" i="1" s="1"/>
  <c r="O108" i="1"/>
  <c r="N108" i="1"/>
  <c r="X107" i="1"/>
  <c r="Y107" i="1" s="1"/>
  <c r="O107" i="1"/>
  <c r="N107" i="1"/>
  <c r="X106" i="1"/>
  <c r="Y106" i="1" s="1"/>
  <c r="O106" i="1"/>
  <c r="N106" i="1"/>
  <c r="X105" i="1"/>
  <c r="Y105" i="1" s="1"/>
  <c r="O105" i="1"/>
  <c r="N105" i="1"/>
  <c r="X104" i="1"/>
  <c r="Y104" i="1" s="1"/>
  <c r="O104" i="1"/>
  <c r="N104" i="1"/>
  <c r="X103" i="1"/>
  <c r="Y103" i="1" s="1"/>
  <c r="O103" i="1"/>
  <c r="N103" i="1"/>
  <c r="X102" i="1"/>
  <c r="Y102" i="1" s="1"/>
  <c r="O102" i="1"/>
  <c r="N102" i="1"/>
  <c r="X101" i="1"/>
  <c r="Y101" i="1" s="1"/>
  <c r="O101" i="1"/>
  <c r="N101" i="1"/>
  <c r="X100" i="1"/>
  <c r="Y100" i="1" s="1"/>
  <c r="O100" i="1"/>
  <c r="N100" i="1"/>
  <c r="X99" i="1"/>
  <c r="Y99" i="1" s="1"/>
  <c r="O99" i="1"/>
  <c r="N99" i="1"/>
  <c r="X98" i="1"/>
  <c r="Y98" i="1" s="1"/>
  <c r="O98" i="1"/>
  <c r="N98" i="1"/>
  <c r="X97" i="1"/>
  <c r="Y97" i="1" s="1"/>
  <c r="O97" i="1"/>
  <c r="N97" i="1"/>
  <c r="X96" i="1"/>
  <c r="Y96" i="1" s="1"/>
  <c r="O96" i="1"/>
  <c r="N96" i="1"/>
  <c r="X95" i="1"/>
  <c r="Y95" i="1" s="1"/>
  <c r="O95" i="1"/>
  <c r="N95" i="1"/>
  <c r="X94" i="1"/>
  <c r="Y94" i="1" s="1"/>
  <c r="O94" i="1"/>
  <c r="N94" i="1"/>
  <c r="X93" i="1"/>
  <c r="Y93" i="1" s="1"/>
  <c r="O93" i="1"/>
  <c r="N93" i="1"/>
  <c r="X92" i="1"/>
  <c r="Y92" i="1" s="1"/>
  <c r="O92" i="1"/>
  <c r="N92" i="1"/>
  <c r="X91" i="1"/>
  <c r="Y91" i="1" s="1"/>
  <c r="O91" i="1"/>
  <c r="N91" i="1"/>
  <c r="X90" i="1"/>
  <c r="Y90" i="1" s="1"/>
  <c r="O90" i="1"/>
  <c r="N90" i="1"/>
  <c r="X89" i="1"/>
  <c r="Y89" i="1" s="1"/>
  <c r="O89" i="1"/>
  <c r="N89" i="1"/>
  <c r="X88" i="1"/>
  <c r="Y88" i="1" s="1"/>
  <c r="O88" i="1"/>
  <c r="N88" i="1"/>
  <c r="X87" i="1"/>
  <c r="Y87" i="1" s="1"/>
  <c r="O87" i="1"/>
  <c r="N87" i="1"/>
  <c r="X86" i="1"/>
  <c r="Y86" i="1" s="1"/>
  <c r="O86" i="1"/>
  <c r="N86" i="1"/>
  <c r="X85" i="1"/>
  <c r="Y85" i="1" s="1"/>
  <c r="O85" i="1"/>
  <c r="N85" i="1"/>
  <c r="X84" i="1"/>
  <c r="Y84" i="1" s="1"/>
  <c r="O84" i="1"/>
  <c r="N84" i="1"/>
  <c r="X83" i="1"/>
  <c r="Y83" i="1" s="1"/>
  <c r="O83" i="1"/>
  <c r="N83" i="1"/>
  <c r="X82" i="1"/>
  <c r="Y82" i="1" s="1"/>
  <c r="O82" i="1"/>
  <c r="N82" i="1"/>
  <c r="X81" i="1"/>
  <c r="Y81" i="1" s="1"/>
  <c r="O81" i="1"/>
  <c r="N81" i="1"/>
  <c r="X80" i="1"/>
  <c r="Y80" i="1" s="1"/>
  <c r="O80" i="1"/>
  <c r="N80" i="1"/>
  <c r="X79" i="1"/>
  <c r="Y79" i="1" s="1"/>
  <c r="O79" i="1"/>
  <c r="N79" i="1"/>
  <c r="X78" i="1"/>
  <c r="Y78" i="1" s="1"/>
  <c r="O78" i="1"/>
  <c r="N78" i="1"/>
  <c r="X77" i="1"/>
  <c r="Y77" i="1" s="1"/>
  <c r="O77" i="1"/>
  <c r="N77" i="1"/>
  <c r="X76" i="1"/>
  <c r="Y76" i="1" s="1"/>
  <c r="O76" i="1"/>
  <c r="N76" i="1"/>
  <c r="X75" i="1"/>
  <c r="Y75" i="1" s="1"/>
  <c r="O75" i="1"/>
  <c r="N75" i="1"/>
  <c r="X74" i="1"/>
  <c r="Y74" i="1" s="1"/>
  <c r="O74" i="1"/>
  <c r="N74" i="1"/>
  <c r="X73" i="1"/>
  <c r="Y73" i="1" s="1"/>
  <c r="O73" i="1"/>
  <c r="N73" i="1"/>
  <c r="X72" i="1"/>
  <c r="Y72" i="1" s="1"/>
  <c r="O72" i="1"/>
  <c r="N72" i="1"/>
  <c r="X71" i="1"/>
  <c r="Y71" i="1" s="1"/>
  <c r="O71" i="1"/>
  <c r="N71" i="1"/>
  <c r="X70" i="1"/>
  <c r="Y70" i="1" s="1"/>
  <c r="O70" i="1"/>
  <c r="N70" i="1"/>
  <c r="X69" i="1"/>
  <c r="Y69" i="1" s="1"/>
  <c r="O69" i="1"/>
  <c r="N69" i="1"/>
  <c r="X68" i="1"/>
  <c r="Y68" i="1" s="1"/>
  <c r="O68" i="1"/>
  <c r="N68" i="1"/>
  <c r="X67" i="1"/>
  <c r="Y67" i="1" s="1"/>
  <c r="O67" i="1"/>
  <c r="N67" i="1"/>
  <c r="X66" i="1"/>
  <c r="Y66" i="1" s="1"/>
  <c r="O66" i="1"/>
  <c r="N66" i="1"/>
  <c r="X65" i="1"/>
  <c r="Y65" i="1" s="1"/>
  <c r="O65" i="1"/>
  <c r="N65" i="1"/>
  <c r="X64" i="1"/>
  <c r="Y64" i="1" s="1"/>
  <c r="O64" i="1"/>
  <c r="N64" i="1"/>
  <c r="X63" i="1"/>
  <c r="Y63" i="1" s="1"/>
  <c r="O63" i="1"/>
  <c r="N63" i="1"/>
  <c r="X62" i="1"/>
  <c r="Y62" i="1" s="1"/>
  <c r="O62" i="1"/>
  <c r="N62" i="1"/>
  <c r="X61" i="1"/>
  <c r="Y61" i="1" s="1"/>
  <c r="O61" i="1"/>
  <c r="N61" i="1"/>
  <c r="X60" i="1"/>
  <c r="Y60" i="1" s="1"/>
  <c r="O60" i="1"/>
  <c r="N60" i="1"/>
  <c r="X59" i="1"/>
  <c r="Y59" i="1" s="1"/>
  <c r="O59" i="1"/>
  <c r="N59" i="1"/>
  <c r="X58" i="1"/>
  <c r="Y58" i="1" s="1"/>
  <c r="O58" i="1"/>
  <c r="N58" i="1"/>
  <c r="X57" i="1"/>
  <c r="Y57" i="1" s="1"/>
  <c r="O57" i="1"/>
  <c r="N57" i="1"/>
  <c r="X56" i="1"/>
  <c r="Y56" i="1" s="1"/>
  <c r="O56" i="1"/>
  <c r="N56" i="1"/>
  <c r="X55" i="1"/>
  <c r="Y55" i="1" s="1"/>
  <c r="O55" i="1"/>
  <c r="N55" i="1"/>
  <c r="X54" i="1"/>
  <c r="Y54" i="1" s="1"/>
  <c r="O54" i="1"/>
  <c r="N54" i="1"/>
  <c r="X53" i="1"/>
  <c r="Y53" i="1" s="1"/>
  <c r="O53" i="1"/>
  <c r="N53" i="1"/>
  <c r="X52" i="1"/>
  <c r="Y52" i="1" s="1"/>
  <c r="O52" i="1"/>
  <c r="N52" i="1"/>
  <c r="X51" i="1"/>
  <c r="Y51" i="1" s="1"/>
  <c r="O51" i="1"/>
  <c r="N51" i="1"/>
  <c r="X50" i="1"/>
  <c r="Y50" i="1" s="1"/>
  <c r="O50" i="1"/>
  <c r="N50" i="1"/>
  <c r="X49" i="1"/>
  <c r="Y49" i="1" s="1"/>
  <c r="O49" i="1"/>
  <c r="N49" i="1"/>
  <c r="X48" i="1"/>
  <c r="Y48" i="1" s="1"/>
  <c r="O48" i="1"/>
  <c r="N48" i="1"/>
  <c r="X47" i="1"/>
  <c r="Y47" i="1" s="1"/>
  <c r="O47" i="1"/>
  <c r="N47" i="1"/>
  <c r="X46" i="1"/>
  <c r="Y46" i="1" s="1"/>
  <c r="O46" i="1"/>
  <c r="N46" i="1"/>
  <c r="X45" i="1"/>
  <c r="Y45" i="1" s="1"/>
  <c r="O45" i="1"/>
  <c r="N45" i="1"/>
  <c r="X44" i="1"/>
  <c r="Y44" i="1" s="1"/>
  <c r="O44" i="1"/>
  <c r="N44" i="1"/>
  <c r="X43" i="1"/>
  <c r="Y43" i="1" s="1"/>
  <c r="O43" i="1"/>
  <c r="N43" i="1"/>
  <c r="X42" i="1"/>
  <c r="Y42" i="1" s="1"/>
  <c r="O42" i="1"/>
  <c r="N42" i="1"/>
  <c r="X41" i="1"/>
  <c r="Y41" i="1" s="1"/>
  <c r="O41" i="1"/>
  <c r="N41" i="1"/>
  <c r="X40" i="1"/>
  <c r="Y40" i="1" s="1"/>
  <c r="O40" i="1"/>
  <c r="N40" i="1"/>
  <c r="X39" i="1"/>
  <c r="Y39" i="1" s="1"/>
  <c r="O39" i="1"/>
  <c r="N39" i="1"/>
  <c r="X38" i="1"/>
  <c r="Y38" i="1" s="1"/>
  <c r="O38" i="1"/>
  <c r="N38" i="1"/>
  <c r="X37" i="1"/>
  <c r="Y37" i="1" s="1"/>
  <c r="O37" i="1"/>
  <c r="N37" i="1"/>
  <c r="X36" i="1"/>
  <c r="Y36" i="1" s="1"/>
  <c r="O36" i="1"/>
  <c r="N36" i="1"/>
  <c r="X35" i="1"/>
  <c r="Y35" i="1" s="1"/>
  <c r="O35" i="1"/>
  <c r="N35" i="1"/>
  <c r="X34" i="1"/>
  <c r="Y34" i="1" s="1"/>
  <c r="O34" i="1"/>
  <c r="N34" i="1"/>
  <c r="X33" i="1"/>
  <c r="Y33" i="1" s="1"/>
  <c r="O33" i="1"/>
  <c r="N33" i="1"/>
  <c r="X32" i="1"/>
  <c r="Y32" i="1" s="1"/>
  <c r="O32" i="1"/>
  <c r="N32" i="1"/>
  <c r="X31" i="1"/>
  <c r="Y31" i="1" s="1"/>
  <c r="O31" i="1"/>
  <c r="N31" i="1"/>
  <c r="X30" i="1"/>
  <c r="Y30" i="1" s="1"/>
  <c r="O30" i="1"/>
  <c r="N30" i="1"/>
  <c r="X29" i="1"/>
  <c r="Y29" i="1" s="1"/>
  <c r="O29" i="1"/>
  <c r="N29" i="1"/>
  <c r="X28" i="1"/>
  <c r="Y28" i="1" s="1"/>
  <c r="O28" i="1"/>
  <c r="N28" i="1"/>
  <c r="X27" i="1"/>
  <c r="Y27" i="1" s="1"/>
  <c r="O27" i="1"/>
  <c r="N27" i="1"/>
  <c r="X26" i="1"/>
  <c r="Y26" i="1" s="1"/>
  <c r="O26" i="1"/>
  <c r="N26" i="1"/>
  <c r="X25" i="1"/>
  <c r="Y25" i="1" s="1"/>
  <c r="O25" i="1"/>
  <c r="N25" i="1"/>
  <c r="X24" i="1"/>
  <c r="Y24" i="1" s="1"/>
  <c r="O24" i="1"/>
  <c r="N24" i="1"/>
  <c r="X23" i="1"/>
  <c r="Y23" i="1" s="1"/>
  <c r="O23" i="1"/>
  <c r="N23" i="1"/>
  <c r="X22" i="1"/>
  <c r="Y22" i="1" s="1"/>
  <c r="O22" i="1"/>
  <c r="N22" i="1"/>
  <c r="X21" i="1"/>
  <c r="Y21" i="1" s="1"/>
  <c r="O21" i="1"/>
  <c r="N21" i="1"/>
  <c r="X20" i="1"/>
  <c r="Y20" i="1" s="1"/>
  <c r="O20" i="1"/>
  <c r="N20" i="1"/>
  <c r="X19" i="1"/>
  <c r="Y19" i="1" s="1"/>
  <c r="O19" i="1"/>
  <c r="N19" i="1"/>
  <c r="X18" i="1"/>
  <c r="Y18" i="1" s="1"/>
  <c r="O18" i="1"/>
  <c r="N18" i="1"/>
  <c r="X17" i="1"/>
  <c r="Y17" i="1" s="1"/>
  <c r="O17" i="1"/>
  <c r="N17" i="1"/>
  <c r="X16" i="1"/>
  <c r="Y16" i="1" s="1"/>
  <c r="O16" i="1"/>
  <c r="N16" i="1"/>
  <c r="X15" i="1"/>
  <c r="Y15" i="1" s="1"/>
  <c r="O15" i="1"/>
  <c r="N15" i="1"/>
  <c r="X14" i="1"/>
  <c r="Y14" i="1" s="1"/>
  <c r="O14" i="1"/>
  <c r="N14" i="1"/>
  <c r="X13" i="1"/>
  <c r="Y13" i="1" s="1"/>
  <c r="N13" i="1"/>
  <c r="O13" i="1" s="1"/>
  <c r="C7" i="1" s="1"/>
  <c r="C9" i="1"/>
  <c r="C8" i="1"/>
  <c r="C6" i="1"/>
</calcChain>
</file>

<file path=xl/sharedStrings.xml><?xml version="1.0" encoding="utf-8"?>
<sst xmlns="http://schemas.openxmlformats.org/spreadsheetml/2006/main" count="210" uniqueCount="149">
  <si>
    <t>Modèle AMDEC</t>
  </si>
  <si>
    <t>Analyse des modes de défaillance, de leurs effets et de leur criticité</t>
  </si>
  <si>
    <t>Indicateur</t>
  </si>
  <si>
    <t>Valeur</t>
  </si>
  <si>
    <t>Mode d’emploi
1. Décrire les fonctions, défaillances, effets et causes.
2. Noter G, O et D de 1 à 5.
3. Définir et suivre les actions.
4. Réévaluer uniquement après mise en œuvre et vérification de l’efficacité.</t>
  </si>
  <si>
    <t>Scénarios renseignés</t>
  </si>
  <si>
    <t>Priorités élevées ou critiques</t>
  </si>
  <si>
    <t>Actions non clôturées</t>
  </si>
  <si>
    <t>Criticité moyenne initiale</t>
  </si>
  <si>
    <t>Analyse initiale</t>
  </si>
  <si>
    <t>Cotation initiale</t>
  </si>
  <si>
    <t>Plan d’action</t>
  </si>
  <si>
    <t>Réévaluation</t>
  </si>
  <si>
    <t>Suivi</t>
  </si>
  <si>
    <t>ID</t>
  </si>
  <si>
    <t>Système / processus</t>
  </si>
  <si>
    <t>Élément / étape</t>
  </si>
  <si>
    <t>Fonction attendue</t>
  </si>
  <si>
    <t>Mode de défaillance</t>
  </si>
  <si>
    <t>Effets locaux</t>
  </si>
  <si>
    <t>Effets finaux</t>
  </si>
  <si>
    <t>Causes potentielles</t>
  </si>
  <si>
    <t>Moyens de prévention existants</t>
  </si>
  <si>
    <t>Moyens de détection existants</t>
  </si>
  <si>
    <t>G</t>
  </si>
  <si>
    <t>O</t>
  </si>
  <si>
    <t>D</t>
  </si>
  <si>
    <t>Criticité</t>
  </si>
  <si>
    <t>Priorité</t>
  </si>
  <si>
    <t>Actions proposées</t>
  </si>
  <si>
    <t>Responsable</t>
  </si>
  <si>
    <t>Échéance</t>
  </si>
  <si>
    <t>Statut</t>
  </si>
  <si>
    <t>Preuve / efficacité</t>
  </si>
  <si>
    <t>G après</t>
  </si>
  <si>
    <t>O après</t>
  </si>
  <si>
    <t>D après</t>
  </si>
  <si>
    <t>Criticité après</t>
  </si>
  <si>
    <t>Priorité après</t>
  </si>
  <si>
    <t>Commentaires</t>
  </si>
  <si>
    <t>Transfert de produit</t>
  </si>
  <si>
    <t>Pompe centrifuge</t>
  </si>
  <si>
    <t>Transférer 20 à 25 m³/h</t>
  </si>
  <si>
    <t>Absence de débit</t>
  </si>
  <si>
    <t>Arrêt de la pompe</t>
  </si>
  <si>
    <t>Perte d’alimentation du procédé et arrêt de production</t>
  </si>
  <si>
    <t>Perte électrique, moteur défaillant, vanne fermée ou obstruction</t>
  </si>
  <si>
    <t>Maintenance préventive</t>
  </si>
  <si>
    <t>Indicateur de débit et contrôle opérateur</t>
  </si>
  <si>
    <t>Ajouter une alarme de débit bas avec arrêt maîtrisé</t>
  </si>
  <si>
    <t>Maintenance</t>
  </si>
  <si>
    <t>En cours</t>
  </si>
  <si>
    <t>Essai fonctionnel à réaliser</t>
  </si>
  <si>
    <t>Exemple à adapter</t>
  </si>
  <si>
    <t>Débit insuffisant</t>
  </si>
  <si>
    <t>Échauffement et perte de performance</t>
  </si>
  <si>
    <t>Dérive du procédé et défaut de qualité</t>
  </si>
  <si>
    <t>Filtre colmaté, usure de la roue, cavitation ou prise d’air</t>
  </si>
  <si>
    <t>Inspection périodique</t>
  </si>
  <si>
    <t>Indicateur de débit</t>
  </si>
  <si>
    <t>Installer un indicateur de colmatage et surveiller les vibrations</t>
  </si>
  <si>
    <t>À faire</t>
  </si>
  <si>
    <t>Garniture mécanique</t>
  </si>
  <si>
    <t>Assurer le confinement du produit</t>
  </si>
  <si>
    <t>Fuite de produit</t>
  </si>
  <si>
    <t>Écoulement autour de l’arbre</t>
  </si>
  <si>
    <t>Exposition d’un opérateur, déversement et arrêt</t>
  </si>
  <si>
    <t>Usure, vibrations, défaut d’alignement ou fonctionnement à sec</t>
  </si>
  <si>
    <t>Maintenance périodique et protection contre le fonctionnement à sec</t>
  </si>
  <si>
    <t>Contrôle visuel lors des rondes</t>
  </si>
  <si>
    <t>Ajouter une détection de fuite et vérifier l’alignement après intervention</t>
  </si>
  <si>
    <t>Maintenance / HSE</t>
  </si>
  <si>
    <t>Test du détecteur et suivi sur trois mois</t>
  </si>
  <si>
    <t>La gravité reste inchangée</t>
  </si>
  <si>
    <t>Régulation de débit</t>
  </si>
  <si>
    <t>Maintenir le débit dans la plage définie</t>
  </si>
  <si>
    <t>Débit excessif</t>
  </si>
  <si>
    <t>Alimentation excessive de l’unité</t>
  </si>
  <si>
    <t>Perturbation du procédé ou surremplissage</t>
  </si>
  <si>
    <t>Mauvais réglage, défaut de régulation ou erreur de consigne</t>
  </si>
  <si>
    <t>Limitation de consigne</t>
  </si>
  <si>
    <t>Affichage du débit et alarme de niveau haut</t>
  </si>
  <si>
    <t>Verrouiller les limites de consigne et tester l’alarme</t>
  </si>
  <si>
    <t>Automatisme</t>
  </si>
  <si>
    <t>Commande moteur</t>
  </si>
  <si>
    <t>Empêcher toute mise en mouvement pendant l’intervention</t>
  </si>
  <si>
    <t>Démarrage intempestif</t>
  </si>
  <si>
    <t>Mise en rotation de l’équipement</t>
  </si>
  <si>
    <t>Blessure grave du personnel de maintenance</t>
  </si>
  <si>
    <t>Défaut de commande, erreur de manipulation ou consignation insuffisante</t>
  </si>
  <si>
    <t>Sectionneur et procédure de consignation</t>
  </si>
  <si>
    <t>Vérification d’absence d’énergie</t>
  </si>
  <si>
    <t>Installer un dispositif consignable et vérifier la procédure sur le terrain</t>
  </si>
  <si>
    <t>Efficacité vérifiée</t>
  </si>
  <si>
    <t>Audit terrain et essai réalisés</t>
  </si>
  <si>
    <t>Gravité maximale conservée</t>
  </si>
  <si>
    <t>Cotation et aide</t>
  </si>
  <si>
    <t>Exemple d’échelles de 1 à 5 à adapter au contexte de l’entreprise</t>
  </si>
  <si>
    <t>Gravité (G)</t>
  </si>
  <si>
    <t>Niveaux de priorité</t>
  </si>
  <si>
    <t>Note</t>
  </si>
  <si>
    <t>Niveau</t>
  </si>
  <si>
    <t>Définition indicative</t>
  </si>
  <si>
    <t>Traitement indicatif</t>
  </si>
  <si>
    <t>Négligeable</t>
  </si>
  <si>
    <t>Aucune incidence notable</t>
  </si>
  <si>
    <t>1 à 15</t>
  </si>
  <si>
    <t>Faible</t>
  </si>
  <si>
    <t>Surveiller</t>
  </si>
  <si>
    <t>Mineure</t>
  </si>
  <si>
    <t>Perturbation limitée et facilement récupérable</t>
  </si>
  <si>
    <t>16 à 39</t>
  </si>
  <si>
    <t>Modérée</t>
  </si>
  <si>
    <t>Étudier une amélioration</t>
  </si>
  <si>
    <t>Significative</t>
  </si>
  <si>
    <t>Intervention, rebut ou arrêt de courte durée</t>
  </si>
  <si>
    <t>40 à 74</t>
  </si>
  <si>
    <t>Élevée</t>
  </si>
  <si>
    <t>Définir une action</t>
  </si>
  <si>
    <t>Majeure</t>
  </si>
  <si>
    <t>Arrêt important, dommage matériel ou atteinte réversible</t>
  </si>
  <si>
    <t>75 à 125</t>
  </si>
  <si>
    <t>Critique</t>
  </si>
  <si>
    <t>Traiter en priorité</t>
  </si>
  <si>
    <t>Décès ou atteinte irréversible, impact majeur ou perte essentielle du système</t>
  </si>
  <si>
    <t>Occurrence (O)</t>
  </si>
  <si>
    <t>Principes d’utilisation</t>
  </si>
  <si>
    <t>• Adapter les échelles aux conséquences et aux données de l’entreprise.
• Conserver le même sens de cotation : plus la note est élevée, plus la situation est défavorable.
• Examiner séparément G, O et D : un même produit peut masquer des profils différents.
• Toute gravité maximale mérite une revue spécifique, même si la criticité calculée est faible.
• Ne modifier les notes après action que si l’effet sur le critère est démontré.
• Vérifier l’efficacité avant de clôturer l’action.</t>
  </si>
  <si>
    <t>Très rare</t>
  </si>
  <si>
    <t>Aucun cas connu ou événement exceptionnel</t>
  </si>
  <si>
    <t>Rare</t>
  </si>
  <si>
    <t>Quelques cas isolés sur une longue période</t>
  </si>
  <si>
    <t>Occasionnelle</t>
  </si>
  <si>
    <t>Défaillance déjà observée à plusieurs reprises</t>
  </si>
  <si>
    <t>Fréquente</t>
  </si>
  <si>
    <t>Défaillance régulièrement rencontrée</t>
  </si>
  <si>
    <t>Très fréquente</t>
  </si>
  <si>
    <t>Défaillance récurrente dans les conditions actuelles</t>
  </si>
  <si>
    <t>Difficulté de détection (D)</t>
  </si>
  <si>
    <t>Très faible</t>
  </si>
  <si>
    <t>Détection automatique avant l’effet, avec mise en sécurité</t>
  </si>
  <si>
    <t>Références ouvertes</t>
  </si>
  <si>
    <t>Contrôle systématique et fiable avant l’effet</t>
  </si>
  <si>
    <t>INERIS — Oméga 7, Méthodes d’analyse des risques générés par une installation industrielle
https://www.ineris.fr/fr/omega-7-methodes-analyse-risques-generes-installation-industrielle
NASA GSFC — GSFC-HDBK-8004, Guideline for Failure Modes and Effects Analysis and Risk Assessment
https://standards.nasa.gov/standard/GSFC/GSFC-HDBK-8004</t>
  </si>
  <si>
    <t>Moyenne</t>
  </si>
  <si>
    <t>Détection possible mais dépendante des conditions ou d’une action humaine</t>
  </si>
  <si>
    <t>Détection tardive, indirecte ou non systématique</t>
  </si>
  <si>
    <t>Très élevée</t>
  </si>
  <si>
    <t>Aucun moyen de détection avant les conséquences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</si>
</sst>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name val="Carlito"/>
    </font>
    <font>
      <sz val="10"/>
      <color rgb="FF1F2937"/>
      <name val="Arial"/>
    </font>
    <font>
      <b/>
      <sz val="16"/>
      <color rgb="FF17365D"/>
      <name val="Arial"/>
    </font>
    <font>
      <i/>
      <sz val="10"/>
      <color rgb="FF4B5563"/>
      <name val="Arial"/>
    </font>
    <font>
      <b/>
      <sz val="10"/>
      <color rgb="FFFFFFFF"/>
      <name val="Arial"/>
    </font>
    <font>
      <b/>
      <sz val="11"/>
      <color rgb="FF17365D"/>
      <name val="Arial"/>
    </font>
    <font>
      <b/>
      <sz val="9"/>
      <color rgb="FFFFFFFF"/>
      <name val="Arial"/>
    </font>
    <font>
      <sz val="9"/>
      <color rgb="FF1F2937"/>
      <name val="Arial"/>
    </font>
  </fonts>
  <fills count="14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244A73"/>
      </patternFill>
    </fill>
    <fill>
      <patternFill patternType="solid">
        <fgColor rgb="FF9E480E"/>
      </patternFill>
    </fill>
    <fill>
      <patternFill patternType="solid">
        <fgColor rgb="FF806000"/>
      </patternFill>
    </fill>
    <fill>
      <patternFill patternType="solid">
        <fgColor rgb="FF375623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F4CC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rgb="FF17365D"/>
      </bottom>
      <diagonal/>
    </border>
    <border>
      <left style="thin">
        <color rgb="FFB7C9D6"/>
      </left>
      <right/>
      <top style="thin">
        <color rgb="FFB7C9D6"/>
      </top>
      <bottom/>
      <diagonal/>
    </border>
    <border>
      <left/>
      <right/>
      <top style="thin">
        <color rgb="FFB7C9D6"/>
      </top>
      <bottom/>
      <diagonal/>
    </border>
    <border>
      <left/>
      <right style="thin">
        <color rgb="FFB7C9D6"/>
      </right>
      <top style="thin">
        <color rgb="FFB7C9D6"/>
      </top>
      <bottom/>
      <diagonal/>
    </border>
    <border>
      <left style="thin">
        <color rgb="FFB7C9D6"/>
      </left>
      <right/>
      <top/>
      <bottom/>
      <diagonal/>
    </border>
    <border>
      <left/>
      <right style="thin">
        <color rgb="FFB7C9D6"/>
      </right>
      <top/>
      <bottom/>
      <diagonal/>
    </border>
    <border>
      <left style="thin">
        <color rgb="FFB7C9D6"/>
      </left>
      <right/>
      <top/>
      <bottom style="thin">
        <color rgb="FFB7C9D6"/>
      </bottom>
      <diagonal/>
    </border>
    <border>
      <left/>
      <right/>
      <top/>
      <bottom style="thin">
        <color rgb="FFB7C9D6"/>
      </bottom>
      <diagonal/>
    </border>
    <border>
      <left/>
      <right style="thin">
        <color rgb="FFB7C9D6"/>
      </right>
      <top/>
      <bottom style="thin">
        <color rgb="FFB7C9D6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E5E7EB"/>
      </bottom>
      <diagonal/>
    </border>
    <border>
      <left/>
      <right/>
      <top style="thin">
        <color rgb="FFE5E7EB"/>
      </top>
      <bottom style="thin">
        <color rgb="FFE5E7EB"/>
      </bottom>
      <diagonal/>
    </border>
    <border>
      <left/>
      <right/>
      <top style="thin">
        <color rgb="FFE5E7EB"/>
      </top>
      <bottom style="thin">
        <color rgb="FFB7C9D6"/>
      </bottom>
      <diagonal/>
    </border>
    <border>
      <left style="thin">
        <color rgb="FF244A73"/>
      </left>
      <right/>
      <top style="thin">
        <color rgb="FF244A73"/>
      </top>
      <bottom style="thin">
        <color rgb="FF244A73"/>
      </bottom>
      <diagonal/>
    </border>
    <border>
      <left/>
      <right/>
      <top style="thin">
        <color rgb="FF244A73"/>
      </top>
      <bottom style="thin">
        <color rgb="FF244A73"/>
      </bottom>
      <diagonal/>
    </border>
    <border>
      <left/>
      <right style="thin">
        <color rgb="FF244A73"/>
      </right>
      <top style="thin">
        <color rgb="FF244A73"/>
      </top>
      <bottom style="thin">
        <color rgb="FF244A73"/>
      </bottom>
      <diagonal/>
    </border>
    <border>
      <left/>
      <right/>
      <top style="thin">
        <color rgb="FFB7C9D6"/>
      </top>
      <bottom style="thin">
        <color rgb="FFB7C9D6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vertical="top"/>
    </xf>
    <xf numFmtId="0" fontId="1" fillId="9" borderId="14" xfId="0" applyFont="1" applyFill="1" applyBorder="1" applyAlignment="1">
      <alignment vertical="top" wrapText="1"/>
    </xf>
    <xf numFmtId="0" fontId="1" fillId="9" borderId="15" xfId="0" applyFont="1" applyFill="1" applyBorder="1" applyAlignment="1">
      <alignment vertical="top"/>
    </xf>
    <xf numFmtId="0" fontId="1" fillId="9" borderId="15" xfId="0" applyFont="1" applyFill="1" applyBorder="1" applyAlignment="1">
      <alignment vertical="top" wrapText="1"/>
    </xf>
    <xf numFmtId="0" fontId="1" fillId="9" borderId="16" xfId="0" applyFont="1" applyFill="1" applyBorder="1" applyAlignment="1">
      <alignment vertical="top"/>
    </xf>
    <xf numFmtId="0" fontId="1" fillId="9" borderId="16" xfId="0" applyFont="1" applyFill="1" applyBorder="1" applyAlignment="1">
      <alignment vertical="top" wrapText="1"/>
    </xf>
    <xf numFmtId="0" fontId="1" fillId="9" borderId="14" xfId="0" applyFont="1" applyFill="1" applyBorder="1" applyAlignment="1">
      <alignment horizontal="center" vertical="top"/>
    </xf>
    <xf numFmtId="0" fontId="1" fillId="10" borderId="14" xfId="0" applyFont="1" applyFill="1" applyBorder="1" applyAlignment="1">
      <alignment horizontal="center" vertical="top"/>
    </xf>
    <xf numFmtId="0" fontId="1" fillId="9" borderId="15" xfId="0" applyFont="1" applyFill="1" applyBorder="1" applyAlignment="1">
      <alignment horizontal="center" vertical="top"/>
    </xf>
    <xf numFmtId="0" fontId="1" fillId="10" borderId="15" xfId="0" applyFont="1" applyFill="1" applyBorder="1" applyAlignment="1">
      <alignment horizontal="center" vertical="top"/>
    </xf>
    <xf numFmtId="0" fontId="1" fillId="9" borderId="16" xfId="0" applyFont="1" applyFill="1" applyBorder="1" applyAlignment="1">
      <alignment horizontal="center" vertical="top"/>
    </xf>
    <xf numFmtId="0" fontId="1" fillId="10" borderId="16" xfId="0" applyFont="1" applyFill="1" applyBorder="1" applyAlignment="1">
      <alignment horizontal="center" vertical="top"/>
    </xf>
    <xf numFmtId="14" fontId="1" fillId="9" borderId="14" xfId="0" applyNumberFormat="1" applyFont="1" applyFill="1" applyBorder="1" applyAlignment="1">
      <alignment vertical="top" wrapText="1"/>
    </xf>
    <xf numFmtId="14" fontId="1" fillId="9" borderId="15" xfId="0" applyNumberFormat="1" applyFont="1" applyFill="1" applyBorder="1" applyAlignment="1">
      <alignment vertical="top" wrapText="1"/>
    </xf>
    <xf numFmtId="14" fontId="1" fillId="9" borderId="16" xfId="0" applyNumberFormat="1" applyFont="1" applyFill="1" applyBorder="1" applyAlignment="1">
      <alignment vertical="top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1" fillId="9" borderId="20" xfId="0" applyFont="1" applyFill="1" applyBorder="1" applyAlignment="1">
      <alignment vertical="center"/>
    </xf>
    <xf numFmtId="0" fontId="1" fillId="11" borderId="20" xfId="0" applyFont="1" applyFill="1" applyBorder="1" applyAlignment="1">
      <alignment vertical="center"/>
    </xf>
    <xf numFmtId="0" fontId="1" fillId="12" borderId="2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vertical="center"/>
    </xf>
    <xf numFmtId="0" fontId="4" fillId="5" borderId="18" xfId="0" applyFont="1" applyFill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1" fillId="4" borderId="2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7" xfId="0" applyFont="1" applyFill="1" applyBorder="1" applyAlignment="1">
      <alignment vertical="top" wrapText="1"/>
    </xf>
    <xf numFmtId="0" fontId="1" fillId="4" borderId="8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7" fillId="13" borderId="2" xfId="0" applyFont="1" applyFill="1" applyBorder="1" applyAlignment="1">
      <alignment vertical="top" wrapText="1"/>
    </xf>
    <xf numFmtId="0" fontId="7" fillId="13" borderId="3" xfId="0" applyFont="1" applyFill="1" applyBorder="1" applyAlignment="1">
      <alignment vertical="top" wrapText="1"/>
    </xf>
    <xf numFmtId="0" fontId="7" fillId="13" borderId="4" xfId="0" applyFont="1" applyFill="1" applyBorder="1" applyAlignment="1">
      <alignment vertical="top" wrapText="1"/>
    </xf>
    <xf numFmtId="0" fontId="7" fillId="13" borderId="5" xfId="0" applyFont="1" applyFill="1" applyBorder="1" applyAlignment="1">
      <alignment vertical="top" wrapText="1"/>
    </xf>
    <xf numFmtId="0" fontId="7" fillId="13" borderId="0" xfId="0" applyFont="1" applyFill="1" applyAlignment="1">
      <alignment vertical="top" wrapText="1"/>
    </xf>
    <xf numFmtId="0" fontId="7" fillId="13" borderId="6" xfId="0" applyFont="1" applyFill="1" applyBorder="1" applyAlignment="1">
      <alignment vertical="top" wrapText="1"/>
    </xf>
    <xf numFmtId="0" fontId="7" fillId="13" borderId="7" xfId="0" applyFont="1" applyFill="1" applyBorder="1" applyAlignment="1">
      <alignment vertical="top" wrapText="1"/>
    </xf>
    <xf numFmtId="0" fontId="7" fillId="13" borderId="8" xfId="0" applyFont="1" applyFill="1" applyBorder="1" applyAlignment="1">
      <alignment vertical="top" wrapText="1"/>
    </xf>
    <xf numFmtId="0" fontId="7" fillId="13" borderId="9" xfId="0" applyFont="1" applyFill="1" applyBorder="1" applyAlignment="1">
      <alignment vertical="top" wrapText="1"/>
    </xf>
  </cellXfs>
  <cellStyles count="1">
    <cellStyle name="Normal" xfId="0" builtinId="0"/>
  </cellStyles>
  <dxfs count="22"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C65911"/>
      </font>
      <fill>
        <patternFill patternType="solid">
          <bgColor rgb="FFFCE4D6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375623"/>
      </font>
      <fill>
        <patternFill patternType="solid">
          <bgColor rgb="FFE2F0D9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b/>
        <color rgb="FF375623"/>
      </font>
      <fill>
        <patternFill patternType="solid">
          <bgColor rgb="FFE2F0D9"/>
        </patternFill>
      </fill>
    </dxf>
    <dxf>
      <font>
        <color rgb="FF17365D"/>
      </font>
      <fill>
        <patternFill patternType="solid">
          <bgColor rgb="FFD9EAF7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C65911"/>
      </font>
      <fill>
        <patternFill patternType="solid">
          <bgColor rgb="FFFCE4D6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375623"/>
      </font>
      <fill>
        <patternFill patternType="solid">
          <bgColor rgb="FFE2F0D9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C65911"/>
      </font>
      <fill>
        <patternFill patternType="solid">
          <bgColor rgb="FFFCE4D6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375623"/>
      </font>
      <fill>
        <patternFill patternType="solid">
          <bgColor rgb="FFE2F0D9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b/>
        <color rgb="FF375623"/>
      </font>
      <fill>
        <patternFill patternType="solid">
          <bgColor rgb="FFE2F0D9"/>
        </patternFill>
      </fill>
    </dxf>
    <dxf>
      <font>
        <color rgb="FF17365D"/>
      </font>
      <fill>
        <patternFill patternType="solid">
          <bgColor rgb="FFD9EAF7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C65911"/>
      </font>
      <fill>
        <patternFill patternType="solid">
          <bgColor rgb="FFFCE4D6"/>
        </patternFill>
      </fill>
    </dxf>
    <dxf>
      <font>
        <color rgb="FF7F6000"/>
      </font>
      <fill>
        <patternFill patternType="solid">
          <bgColor rgb="FFFFF2CC"/>
        </patternFill>
      </fill>
    </dxf>
    <dxf>
      <font>
        <color rgb="FF375623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MDECTable" displayName="AMDECTable" ref="A12:Z112" totalsRowShown="0">
  <tableColumns count="26">
    <tableColumn id="1" xr3:uid="{00000000-0010-0000-0000-000001000000}" name="ID"/>
    <tableColumn id="2" xr3:uid="{00000000-0010-0000-0000-000002000000}" name="Système / processus"/>
    <tableColumn id="3" xr3:uid="{00000000-0010-0000-0000-000003000000}" name="Élément / étape"/>
    <tableColumn id="4" xr3:uid="{00000000-0010-0000-0000-000004000000}" name="Fonction attendue"/>
    <tableColumn id="5" xr3:uid="{00000000-0010-0000-0000-000005000000}" name="Mode de défaillance"/>
    <tableColumn id="6" xr3:uid="{00000000-0010-0000-0000-000006000000}" name="Effets locaux"/>
    <tableColumn id="7" xr3:uid="{00000000-0010-0000-0000-000007000000}" name="Effets finaux"/>
    <tableColumn id="8" xr3:uid="{00000000-0010-0000-0000-000008000000}" name="Causes potentielles"/>
    <tableColumn id="9" xr3:uid="{00000000-0010-0000-0000-000009000000}" name="Moyens de prévention existants"/>
    <tableColumn id="10" xr3:uid="{00000000-0010-0000-0000-00000A000000}" name="Moyens de détection existants"/>
    <tableColumn id="11" xr3:uid="{00000000-0010-0000-0000-00000B000000}" name="G"/>
    <tableColumn id="12" xr3:uid="{00000000-0010-0000-0000-00000C000000}" name="O"/>
    <tableColumn id="13" xr3:uid="{00000000-0010-0000-0000-00000D000000}" name="D"/>
    <tableColumn id="14" xr3:uid="{00000000-0010-0000-0000-00000E000000}" name="Criticité"/>
    <tableColumn id="15" xr3:uid="{00000000-0010-0000-0000-00000F000000}" name="Priorité"/>
    <tableColumn id="16" xr3:uid="{00000000-0010-0000-0000-000010000000}" name="Actions proposées"/>
    <tableColumn id="17" xr3:uid="{00000000-0010-0000-0000-000011000000}" name="Responsable"/>
    <tableColumn id="18" xr3:uid="{00000000-0010-0000-0000-000012000000}" name="Échéance"/>
    <tableColumn id="19" xr3:uid="{00000000-0010-0000-0000-000013000000}" name="Statut"/>
    <tableColumn id="20" xr3:uid="{00000000-0010-0000-0000-000014000000}" name="Preuve / efficacité"/>
    <tableColumn id="21" xr3:uid="{00000000-0010-0000-0000-000015000000}" name="G après"/>
    <tableColumn id="22" xr3:uid="{00000000-0010-0000-0000-000016000000}" name="O après"/>
    <tableColumn id="23" xr3:uid="{00000000-0010-0000-0000-000017000000}" name="D après"/>
    <tableColumn id="24" xr3:uid="{00000000-0010-0000-0000-000018000000}" name="Criticité après"/>
    <tableColumn id="25" xr3:uid="{00000000-0010-0000-0000-000019000000}" name="Priorité après"/>
    <tableColumn id="26" xr3:uid="{00000000-0010-0000-0000-00001A000000}" name="Commentair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umpExampleTable" displayName="PumpExampleTable" ref="A12:Z17" totalsRowShown="0">
  <tableColumns count="26">
    <tableColumn id="1" xr3:uid="{00000000-0010-0000-0100-000001000000}" name="ID"/>
    <tableColumn id="2" xr3:uid="{00000000-0010-0000-0100-000002000000}" name="Système / processus"/>
    <tableColumn id="3" xr3:uid="{00000000-0010-0000-0100-000003000000}" name="Élément / étape"/>
    <tableColumn id="4" xr3:uid="{00000000-0010-0000-0100-000004000000}" name="Fonction attendue"/>
    <tableColumn id="5" xr3:uid="{00000000-0010-0000-0100-000005000000}" name="Mode de défaillance"/>
    <tableColumn id="6" xr3:uid="{00000000-0010-0000-0100-000006000000}" name="Effets locaux"/>
    <tableColumn id="7" xr3:uid="{00000000-0010-0000-0100-000007000000}" name="Effets finaux"/>
    <tableColumn id="8" xr3:uid="{00000000-0010-0000-0100-000008000000}" name="Causes potentielles"/>
    <tableColumn id="9" xr3:uid="{00000000-0010-0000-0100-000009000000}" name="Moyens de prévention existants"/>
    <tableColumn id="10" xr3:uid="{00000000-0010-0000-0100-00000A000000}" name="Moyens de détection existants"/>
    <tableColumn id="11" xr3:uid="{00000000-0010-0000-0100-00000B000000}" name="G"/>
    <tableColumn id="12" xr3:uid="{00000000-0010-0000-0100-00000C000000}" name="O"/>
    <tableColumn id="13" xr3:uid="{00000000-0010-0000-0100-00000D000000}" name="D"/>
    <tableColumn id="14" xr3:uid="{00000000-0010-0000-0100-00000E000000}" name="Criticité"/>
    <tableColumn id="15" xr3:uid="{00000000-0010-0000-0100-00000F000000}" name="Priorité"/>
    <tableColumn id="16" xr3:uid="{00000000-0010-0000-0100-000010000000}" name="Actions proposées"/>
    <tableColumn id="17" xr3:uid="{00000000-0010-0000-0100-000011000000}" name="Responsable"/>
    <tableColumn id="18" xr3:uid="{00000000-0010-0000-0100-000012000000}" name="Échéance"/>
    <tableColumn id="19" xr3:uid="{00000000-0010-0000-0100-000013000000}" name="Statut"/>
    <tableColumn id="20" xr3:uid="{00000000-0010-0000-0100-000014000000}" name="Preuve / efficacité"/>
    <tableColumn id="21" xr3:uid="{00000000-0010-0000-0100-000015000000}" name="G après"/>
    <tableColumn id="22" xr3:uid="{00000000-0010-0000-0100-000016000000}" name="O après"/>
    <tableColumn id="23" xr3:uid="{00000000-0010-0000-0100-000017000000}" name="D après"/>
    <tableColumn id="24" xr3:uid="{00000000-0010-0000-0100-000018000000}" name="Criticité après"/>
    <tableColumn id="25" xr3:uid="{00000000-0010-0000-0100-000019000000}" name="Priorité après"/>
    <tableColumn id="26" xr3:uid="{00000000-0010-0000-0100-00001A000000}" name="Commentai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365D"/>
  </sheetPr>
  <dimension ref="A1:Z112"/>
  <sheetViews>
    <sheetView showGridLines="0" tabSelected="1" workbookViewId="0">
      <pane xSplit="4" ySplit="12" topLeftCell="I13" activePane="bottomRight" state="frozen"/>
      <selection pane="topRight"/>
      <selection pane="bottomLeft"/>
      <selection pane="bottomRight" activeCell="K13" sqref="K13:M13"/>
    </sheetView>
  </sheetViews>
  <sheetFormatPr baseColWidth="10" defaultColWidth="9" defaultRowHeight="15" x14ac:dyDescent="0.25"/>
  <cols>
    <col min="1" max="1" width="7" customWidth="1"/>
    <col min="2" max="3" width="18" customWidth="1"/>
    <col min="4" max="6" width="24" customWidth="1"/>
    <col min="7" max="7" width="26" customWidth="1"/>
    <col min="8" max="8" width="28" customWidth="1"/>
    <col min="9" max="10" width="26" customWidth="1"/>
    <col min="11" max="13" width="6" customWidth="1"/>
    <col min="14" max="14" width="10" customWidth="1"/>
    <col min="15" max="15" width="11" customWidth="1"/>
    <col min="16" max="16" width="30" customWidth="1"/>
    <col min="17" max="17" width="18" customWidth="1"/>
    <col min="18" max="18" width="12" customWidth="1"/>
    <col min="19" max="19" width="18" customWidth="1"/>
    <col min="20" max="20" width="26" customWidth="1"/>
    <col min="21" max="23" width="8" customWidth="1"/>
    <col min="24" max="25" width="13" customWidth="1"/>
    <col min="26" max="26" width="24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x14ac:dyDescent="0.2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3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35" t="s">
        <v>2</v>
      </c>
      <c r="B5" s="35"/>
      <c r="C5" s="4" t="s">
        <v>3</v>
      </c>
      <c r="D5" s="42" t="s">
        <v>4</v>
      </c>
      <c r="E5" s="43"/>
      <c r="F5" s="43"/>
      <c r="G5" s="43"/>
      <c r="H5" s="4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36" t="s">
        <v>5</v>
      </c>
      <c r="B6" s="37"/>
      <c r="C6" s="5">
        <f>COUNTA(E13:E112)</f>
        <v>0</v>
      </c>
      <c r="D6" s="45"/>
      <c r="E6" s="46"/>
      <c r="F6" s="46"/>
      <c r="G6" s="46"/>
      <c r="H6" s="4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38" t="s">
        <v>6</v>
      </c>
      <c r="B7" s="39"/>
      <c r="C7" s="6">
        <f>COUNTIF(O13:O112,"Élevée")+COUNTIF(O13:O112,"Critique")</f>
        <v>0</v>
      </c>
      <c r="D7" s="45"/>
      <c r="E7" s="46"/>
      <c r="F7" s="46"/>
      <c r="G7" s="46"/>
      <c r="H7" s="4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8" t="s">
        <v>7</v>
      </c>
      <c r="B8" s="39"/>
      <c r="C8" s="6">
        <f>COUNTIF(S13:S112,"À faire")+COUNTIF(S13:S112,"En cours")</f>
        <v>0</v>
      </c>
      <c r="D8" s="48"/>
      <c r="E8" s="49"/>
      <c r="F8" s="49"/>
      <c r="G8" s="49"/>
      <c r="H8" s="5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40" t="s">
        <v>8</v>
      </c>
      <c r="B9" s="41"/>
      <c r="C9" s="7" t="str">
        <f>IF(COUNTA(E13:E112)=0,"",AVERAGE(N13:N112))</f>
        <v/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51" t="s">
        <v>9</v>
      </c>
      <c r="B11" s="52"/>
      <c r="C11" s="52"/>
      <c r="D11" s="52"/>
      <c r="E11" s="52"/>
      <c r="F11" s="52"/>
      <c r="G11" s="52"/>
      <c r="H11" s="52"/>
      <c r="I11" s="52"/>
      <c r="J11" s="53"/>
      <c r="K11" s="54" t="s">
        <v>10</v>
      </c>
      <c r="L11" s="55"/>
      <c r="M11" s="55"/>
      <c r="N11" s="55"/>
      <c r="O11" s="56"/>
      <c r="P11" s="57" t="s">
        <v>11</v>
      </c>
      <c r="Q11" s="58"/>
      <c r="R11" s="58"/>
      <c r="S11" s="58"/>
      <c r="T11" s="59"/>
      <c r="U11" s="60" t="s">
        <v>12</v>
      </c>
      <c r="V11" s="61"/>
      <c r="W11" s="61"/>
      <c r="X11" s="61"/>
      <c r="Y11" s="62"/>
      <c r="Z11" s="8" t="s">
        <v>13</v>
      </c>
    </row>
    <row r="12" spans="1:26" ht="33" customHeight="1" x14ac:dyDescent="0.25">
      <c r="A12" s="9" t="s">
        <v>14</v>
      </c>
      <c r="B12" s="9" t="s">
        <v>15</v>
      </c>
      <c r="C12" s="9" t="s">
        <v>16</v>
      </c>
      <c r="D12" s="9" t="s">
        <v>17</v>
      </c>
      <c r="E12" s="9" t="s">
        <v>18</v>
      </c>
      <c r="F12" s="9" t="s">
        <v>19</v>
      </c>
      <c r="G12" s="9" t="s">
        <v>20</v>
      </c>
      <c r="H12" s="9" t="s">
        <v>21</v>
      </c>
      <c r="I12" s="9" t="s">
        <v>22</v>
      </c>
      <c r="J12" s="9" t="s">
        <v>23</v>
      </c>
      <c r="K12" s="9" t="s">
        <v>24</v>
      </c>
      <c r="L12" s="9" t="s">
        <v>25</v>
      </c>
      <c r="M12" s="9" t="s">
        <v>26</v>
      </c>
      <c r="N12" s="9" t="s">
        <v>27</v>
      </c>
      <c r="O12" s="9" t="s">
        <v>28</v>
      </c>
      <c r="P12" s="9" t="s">
        <v>29</v>
      </c>
      <c r="Q12" s="9" t="s">
        <v>30</v>
      </c>
      <c r="R12" s="9" t="s">
        <v>31</v>
      </c>
      <c r="S12" s="9" t="s">
        <v>32</v>
      </c>
      <c r="T12" s="9" t="s">
        <v>33</v>
      </c>
      <c r="U12" s="9" t="s">
        <v>34</v>
      </c>
      <c r="V12" s="9" t="s">
        <v>35</v>
      </c>
      <c r="W12" s="9" t="s">
        <v>36</v>
      </c>
      <c r="X12" s="9" t="s">
        <v>37</v>
      </c>
      <c r="Y12" s="9" t="s">
        <v>38</v>
      </c>
      <c r="Z12" s="9" t="s">
        <v>39</v>
      </c>
    </row>
    <row r="13" spans="1:26" ht="40.5" customHeight="1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6"/>
      <c r="M13" s="16"/>
      <c r="N13" s="17" t="str">
        <f t="shared" ref="N13:N44" si="0">IF(COUNTA(K13:M13)&lt;3,"",K13*L13*M13)</f>
        <v/>
      </c>
      <c r="O13" s="17" t="str">
        <f t="shared" ref="O13:O44" si="1">IF(N13="","",IF(N13&gt;=75,"Critique",IF(N13&gt;=40,"Élevée",IF(N13&gt;=16,"Modérée","Faible"))))</f>
        <v/>
      </c>
      <c r="P13" s="11"/>
      <c r="Q13" s="11"/>
      <c r="R13" s="22"/>
      <c r="S13" s="11"/>
      <c r="T13" s="11"/>
      <c r="U13" s="16"/>
      <c r="V13" s="16"/>
      <c r="W13" s="16"/>
      <c r="X13" s="17" t="str">
        <f t="shared" ref="X13:X44" si="2">IF(COUNTA(U13:W13)&lt;3,"",U13*V13*W13)</f>
        <v/>
      </c>
      <c r="Y13" s="17" t="str">
        <f t="shared" ref="Y13:Y44" si="3">IF(X13="","",IF(X13&gt;=75,"Critique",IF(X13&gt;=40,"Élevée",IF(X13&gt;=16,"Modérée","Faible"))))</f>
        <v/>
      </c>
      <c r="Z13" s="11"/>
    </row>
    <row r="14" spans="1:26" ht="40.5" customHeight="1" x14ac:dyDescent="0.25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8"/>
      <c r="L14" s="18"/>
      <c r="M14" s="18"/>
      <c r="N14" s="19" t="str">
        <f t="shared" si="0"/>
        <v/>
      </c>
      <c r="O14" s="19" t="str">
        <f t="shared" si="1"/>
        <v/>
      </c>
      <c r="P14" s="13"/>
      <c r="Q14" s="13"/>
      <c r="R14" s="23"/>
      <c r="S14" s="13"/>
      <c r="T14" s="13"/>
      <c r="U14" s="18"/>
      <c r="V14" s="18"/>
      <c r="W14" s="18"/>
      <c r="X14" s="19" t="str">
        <f t="shared" si="2"/>
        <v/>
      </c>
      <c r="Y14" s="19" t="str">
        <f t="shared" si="3"/>
        <v/>
      </c>
      <c r="Z14" s="13"/>
    </row>
    <row r="15" spans="1:26" ht="40.5" customHeight="1" x14ac:dyDescent="0.25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8"/>
      <c r="L15" s="18"/>
      <c r="M15" s="18"/>
      <c r="N15" s="19" t="str">
        <f t="shared" si="0"/>
        <v/>
      </c>
      <c r="O15" s="19" t="str">
        <f t="shared" si="1"/>
        <v/>
      </c>
      <c r="P15" s="13"/>
      <c r="Q15" s="13"/>
      <c r="R15" s="23"/>
      <c r="S15" s="13"/>
      <c r="T15" s="13"/>
      <c r="U15" s="18"/>
      <c r="V15" s="18"/>
      <c r="W15" s="18"/>
      <c r="X15" s="19" t="str">
        <f t="shared" si="2"/>
        <v/>
      </c>
      <c r="Y15" s="19" t="str">
        <f t="shared" si="3"/>
        <v/>
      </c>
      <c r="Z15" s="13"/>
    </row>
    <row r="16" spans="1:26" ht="40.5" customHeight="1" x14ac:dyDescent="0.2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8"/>
      <c r="L16" s="18"/>
      <c r="M16" s="18"/>
      <c r="N16" s="19" t="str">
        <f t="shared" si="0"/>
        <v/>
      </c>
      <c r="O16" s="19" t="str">
        <f t="shared" si="1"/>
        <v/>
      </c>
      <c r="P16" s="13"/>
      <c r="Q16" s="13"/>
      <c r="R16" s="23"/>
      <c r="S16" s="13"/>
      <c r="T16" s="13"/>
      <c r="U16" s="18"/>
      <c r="V16" s="18"/>
      <c r="W16" s="18"/>
      <c r="X16" s="19" t="str">
        <f t="shared" si="2"/>
        <v/>
      </c>
      <c r="Y16" s="19" t="str">
        <f t="shared" si="3"/>
        <v/>
      </c>
      <c r="Z16" s="13"/>
    </row>
    <row r="17" spans="1:26" ht="40.5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8"/>
      <c r="L17" s="18"/>
      <c r="M17" s="18"/>
      <c r="N17" s="19" t="str">
        <f t="shared" si="0"/>
        <v/>
      </c>
      <c r="O17" s="19" t="str">
        <f t="shared" si="1"/>
        <v/>
      </c>
      <c r="P17" s="13"/>
      <c r="Q17" s="13"/>
      <c r="R17" s="23"/>
      <c r="S17" s="13"/>
      <c r="T17" s="13"/>
      <c r="U17" s="18"/>
      <c r="V17" s="18"/>
      <c r="W17" s="18"/>
      <c r="X17" s="19" t="str">
        <f t="shared" si="2"/>
        <v/>
      </c>
      <c r="Y17" s="19" t="str">
        <f t="shared" si="3"/>
        <v/>
      </c>
      <c r="Z17" s="13"/>
    </row>
    <row r="18" spans="1:26" ht="40.5" customHeight="1" x14ac:dyDescent="0.2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8"/>
      <c r="L18" s="18"/>
      <c r="M18" s="18"/>
      <c r="N18" s="19" t="str">
        <f t="shared" si="0"/>
        <v/>
      </c>
      <c r="O18" s="19" t="str">
        <f t="shared" si="1"/>
        <v/>
      </c>
      <c r="P18" s="13"/>
      <c r="Q18" s="13"/>
      <c r="R18" s="23"/>
      <c r="S18" s="13"/>
      <c r="T18" s="13"/>
      <c r="U18" s="18"/>
      <c r="V18" s="18"/>
      <c r="W18" s="18"/>
      <c r="X18" s="19" t="str">
        <f t="shared" si="2"/>
        <v/>
      </c>
      <c r="Y18" s="19" t="str">
        <f t="shared" si="3"/>
        <v/>
      </c>
      <c r="Z18" s="13"/>
    </row>
    <row r="19" spans="1:26" ht="40.5" customHeight="1" x14ac:dyDescent="0.2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8"/>
      <c r="L19" s="18"/>
      <c r="M19" s="18"/>
      <c r="N19" s="19" t="str">
        <f t="shared" si="0"/>
        <v/>
      </c>
      <c r="O19" s="19" t="str">
        <f t="shared" si="1"/>
        <v/>
      </c>
      <c r="P19" s="13"/>
      <c r="Q19" s="13"/>
      <c r="R19" s="23"/>
      <c r="S19" s="13"/>
      <c r="T19" s="13"/>
      <c r="U19" s="18"/>
      <c r="V19" s="18"/>
      <c r="W19" s="18"/>
      <c r="X19" s="19" t="str">
        <f t="shared" si="2"/>
        <v/>
      </c>
      <c r="Y19" s="19" t="str">
        <f t="shared" si="3"/>
        <v/>
      </c>
      <c r="Z19" s="13"/>
    </row>
    <row r="20" spans="1:26" ht="40.5" customHeight="1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8"/>
      <c r="L20" s="18"/>
      <c r="M20" s="18"/>
      <c r="N20" s="19" t="str">
        <f t="shared" si="0"/>
        <v/>
      </c>
      <c r="O20" s="19" t="str">
        <f t="shared" si="1"/>
        <v/>
      </c>
      <c r="P20" s="13"/>
      <c r="Q20" s="13"/>
      <c r="R20" s="23"/>
      <c r="S20" s="13"/>
      <c r="T20" s="13"/>
      <c r="U20" s="18"/>
      <c r="V20" s="18"/>
      <c r="W20" s="18"/>
      <c r="X20" s="19" t="str">
        <f t="shared" si="2"/>
        <v/>
      </c>
      <c r="Y20" s="19" t="str">
        <f t="shared" si="3"/>
        <v/>
      </c>
      <c r="Z20" s="13"/>
    </row>
    <row r="21" spans="1:26" ht="40.5" customHeight="1" x14ac:dyDescent="0.2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8"/>
      <c r="L21" s="18"/>
      <c r="M21" s="18"/>
      <c r="N21" s="19" t="str">
        <f t="shared" si="0"/>
        <v/>
      </c>
      <c r="O21" s="19" t="str">
        <f t="shared" si="1"/>
        <v/>
      </c>
      <c r="P21" s="13"/>
      <c r="Q21" s="13"/>
      <c r="R21" s="23"/>
      <c r="S21" s="13"/>
      <c r="T21" s="13"/>
      <c r="U21" s="18"/>
      <c r="V21" s="18"/>
      <c r="W21" s="18"/>
      <c r="X21" s="19" t="str">
        <f t="shared" si="2"/>
        <v/>
      </c>
      <c r="Y21" s="19" t="str">
        <f t="shared" si="3"/>
        <v/>
      </c>
      <c r="Z21" s="13"/>
    </row>
    <row r="22" spans="1:26" ht="40.5" customHeight="1" x14ac:dyDescent="0.25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8"/>
      <c r="L22" s="18"/>
      <c r="M22" s="18"/>
      <c r="N22" s="19" t="str">
        <f t="shared" si="0"/>
        <v/>
      </c>
      <c r="O22" s="19" t="str">
        <f t="shared" si="1"/>
        <v/>
      </c>
      <c r="P22" s="13"/>
      <c r="Q22" s="13"/>
      <c r="R22" s="23"/>
      <c r="S22" s="13"/>
      <c r="T22" s="13"/>
      <c r="U22" s="18"/>
      <c r="V22" s="18"/>
      <c r="W22" s="18"/>
      <c r="X22" s="19" t="str">
        <f t="shared" si="2"/>
        <v/>
      </c>
      <c r="Y22" s="19" t="str">
        <f t="shared" si="3"/>
        <v/>
      </c>
      <c r="Z22" s="13"/>
    </row>
    <row r="23" spans="1:26" ht="40.5" customHeight="1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8"/>
      <c r="L23" s="18"/>
      <c r="M23" s="18"/>
      <c r="N23" s="19" t="str">
        <f t="shared" si="0"/>
        <v/>
      </c>
      <c r="O23" s="19" t="str">
        <f t="shared" si="1"/>
        <v/>
      </c>
      <c r="P23" s="13"/>
      <c r="Q23" s="13"/>
      <c r="R23" s="23"/>
      <c r="S23" s="13"/>
      <c r="T23" s="13"/>
      <c r="U23" s="18"/>
      <c r="V23" s="18"/>
      <c r="W23" s="18"/>
      <c r="X23" s="19" t="str">
        <f t="shared" si="2"/>
        <v/>
      </c>
      <c r="Y23" s="19" t="str">
        <f t="shared" si="3"/>
        <v/>
      </c>
      <c r="Z23" s="13"/>
    </row>
    <row r="24" spans="1:26" ht="40.5" customHeight="1" x14ac:dyDescent="0.2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8"/>
      <c r="L24" s="18"/>
      <c r="M24" s="18"/>
      <c r="N24" s="19" t="str">
        <f t="shared" si="0"/>
        <v/>
      </c>
      <c r="O24" s="19" t="str">
        <f t="shared" si="1"/>
        <v/>
      </c>
      <c r="P24" s="13"/>
      <c r="Q24" s="13"/>
      <c r="R24" s="23"/>
      <c r="S24" s="13"/>
      <c r="T24" s="13"/>
      <c r="U24" s="18"/>
      <c r="V24" s="18"/>
      <c r="W24" s="18"/>
      <c r="X24" s="19" t="str">
        <f t="shared" si="2"/>
        <v/>
      </c>
      <c r="Y24" s="19" t="str">
        <f t="shared" si="3"/>
        <v/>
      </c>
      <c r="Z24" s="13"/>
    </row>
    <row r="25" spans="1:26" ht="40.5" customHeight="1" x14ac:dyDescent="0.2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8"/>
      <c r="L25" s="18"/>
      <c r="M25" s="18"/>
      <c r="N25" s="19" t="str">
        <f t="shared" si="0"/>
        <v/>
      </c>
      <c r="O25" s="19" t="str">
        <f t="shared" si="1"/>
        <v/>
      </c>
      <c r="P25" s="13"/>
      <c r="Q25" s="13"/>
      <c r="R25" s="23"/>
      <c r="S25" s="13"/>
      <c r="T25" s="13"/>
      <c r="U25" s="18"/>
      <c r="V25" s="18"/>
      <c r="W25" s="18"/>
      <c r="X25" s="19" t="str">
        <f t="shared" si="2"/>
        <v/>
      </c>
      <c r="Y25" s="19" t="str">
        <f t="shared" si="3"/>
        <v/>
      </c>
      <c r="Z25" s="13"/>
    </row>
    <row r="26" spans="1:26" ht="40.5" customHeight="1" x14ac:dyDescent="0.25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8"/>
      <c r="L26" s="18"/>
      <c r="M26" s="18"/>
      <c r="N26" s="19" t="str">
        <f t="shared" si="0"/>
        <v/>
      </c>
      <c r="O26" s="19" t="str">
        <f t="shared" si="1"/>
        <v/>
      </c>
      <c r="P26" s="13"/>
      <c r="Q26" s="13"/>
      <c r="R26" s="23"/>
      <c r="S26" s="13"/>
      <c r="T26" s="13"/>
      <c r="U26" s="18"/>
      <c r="V26" s="18"/>
      <c r="W26" s="18"/>
      <c r="X26" s="19" t="str">
        <f t="shared" si="2"/>
        <v/>
      </c>
      <c r="Y26" s="19" t="str">
        <f t="shared" si="3"/>
        <v/>
      </c>
      <c r="Z26" s="13"/>
    </row>
    <row r="27" spans="1:26" ht="40.5" customHeight="1" x14ac:dyDescent="0.25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8"/>
      <c r="L27" s="18"/>
      <c r="M27" s="18"/>
      <c r="N27" s="19" t="str">
        <f t="shared" si="0"/>
        <v/>
      </c>
      <c r="O27" s="19" t="str">
        <f t="shared" si="1"/>
        <v/>
      </c>
      <c r="P27" s="13"/>
      <c r="Q27" s="13"/>
      <c r="R27" s="23"/>
      <c r="S27" s="13"/>
      <c r="T27" s="13"/>
      <c r="U27" s="18"/>
      <c r="V27" s="18"/>
      <c r="W27" s="18"/>
      <c r="X27" s="19" t="str">
        <f t="shared" si="2"/>
        <v/>
      </c>
      <c r="Y27" s="19" t="str">
        <f t="shared" si="3"/>
        <v/>
      </c>
      <c r="Z27" s="13"/>
    </row>
    <row r="28" spans="1:26" ht="40.5" customHeight="1" x14ac:dyDescent="0.25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8"/>
      <c r="L28" s="18"/>
      <c r="M28" s="18"/>
      <c r="N28" s="19" t="str">
        <f t="shared" si="0"/>
        <v/>
      </c>
      <c r="O28" s="19" t="str">
        <f t="shared" si="1"/>
        <v/>
      </c>
      <c r="P28" s="13"/>
      <c r="Q28" s="13"/>
      <c r="R28" s="23"/>
      <c r="S28" s="13"/>
      <c r="T28" s="13"/>
      <c r="U28" s="18"/>
      <c r="V28" s="18"/>
      <c r="W28" s="18"/>
      <c r="X28" s="19" t="str">
        <f t="shared" si="2"/>
        <v/>
      </c>
      <c r="Y28" s="19" t="str">
        <f t="shared" si="3"/>
        <v/>
      </c>
      <c r="Z28" s="13"/>
    </row>
    <row r="29" spans="1:26" ht="40.5" customHeight="1" x14ac:dyDescent="0.25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8"/>
      <c r="L29" s="18"/>
      <c r="M29" s="18"/>
      <c r="N29" s="19" t="str">
        <f t="shared" si="0"/>
        <v/>
      </c>
      <c r="O29" s="19" t="str">
        <f t="shared" si="1"/>
        <v/>
      </c>
      <c r="P29" s="13"/>
      <c r="Q29" s="13"/>
      <c r="R29" s="23"/>
      <c r="S29" s="13"/>
      <c r="T29" s="13"/>
      <c r="U29" s="18"/>
      <c r="V29" s="18"/>
      <c r="W29" s="18"/>
      <c r="X29" s="19" t="str">
        <f t="shared" si="2"/>
        <v/>
      </c>
      <c r="Y29" s="19" t="str">
        <f t="shared" si="3"/>
        <v/>
      </c>
      <c r="Z29" s="13"/>
    </row>
    <row r="30" spans="1:26" ht="40.5" customHeight="1" x14ac:dyDescent="0.25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8"/>
      <c r="L30" s="18"/>
      <c r="M30" s="18"/>
      <c r="N30" s="19" t="str">
        <f t="shared" si="0"/>
        <v/>
      </c>
      <c r="O30" s="19" t="str">
        <f t="shared" si="1"/>
        <v/>
      </c>
      <c r="P30" s="13"/>
      <c r="Q30" s="13"/>
      <c r="R30" s="23"/>
      <c r="S30" s="13"/>
      <c r="T30" s="13"/>
      <c r="U30" s="18"/>
      <c r="V30" s="18"/>
      <c r="W30" s="18"/>
      <c r="X30" s="19" t="str">
        <f t="shared" si="2"/>
        <v/>
      </c>
      <c r="Y30" s="19" t="str">
        <f t="shared" si="3"/>
        <v/>
      </c>
      <c r="Z30" s="13"/>
    </row>
    <row r="31" spans="1:26" ht="40.5" customHeight="1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8"/>
      <c r="L31" s="18"/>
      <c r="M31" s="18"/>
      <c r="N31" s="19" t="str">
        <f t="shared" si="0"/>
        <v/>
      </c>
      <c r="O31" s="19" t="str">
        <f t="shared" si="1"/>
        <v/>
      </c>
      <c r="P31" s="13"/>
      <c r="Q31" s="13"/>
      <c r="R31" s="23"/>
      <c r="S31" s="13"/>
      <c r="T31" s="13"/>
      <c r="U31" s="18"/>
      <c r="V31" s="18"/>
      <c r="W31" s="18"/>
      <c r="X31" s="19" t="str">
        <f t="shared" si="2"/>
        <v/>
      </c>
      <c r="Y31" s="19" t="str">
        <f t="shared" si="3"/>
        <v/>
      </c>
      <c r="Z31" s="13"/>
    </row>
    <row r="32" spans="1:26" ht="40.5" customHeight="1" x14ac:dyDescent="0.25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8"/>
      <c r="L32" s="18"/>
      <c r="M32" s="18"/>
      <c r="N32" s="19" t="str">
        <f t="shared" si="0"/>
        <v/>
      </c>
      <c r="O32" s="19" t="str">
        <f t="shared" si="1"/>
        <v/>
      </c>
      <c r="P32" s="13"/>
      <c r="Q32" s="13"/>
      <c r="R32" s="23"/>
      <c r="S32" s="13"/>
      <c r="T32" s="13"/>
      <c r="U32" s="18"/>
      <c r="V32" s="18"/>
      <c r="W32" s="18"/>
      <c r="X32" s="19" t="str">
        <f t="shared" si="2"/>
        <v/>
      </c>
      <c r="Y32" s="19" t="str">
        <f t="shared" si="3"/>
        <v/>
      </c>
      <c r="Z32" s="13"/>
    </row>
    <row r="33" spans="1:26" ht="40.5" customHeight="1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8"/>
      <c r="L33" s="18"/>
      <c r="M33" s="18"/>
      <c r="N33" s="19" t="str">
        <f t="shared" si="0"/>
        <v/>
      </c>
      <c r="O33" s="19" t="str">
        <f t="shared" si="1"/>
        <v/>
      </c>
      <c r="P33" s="13"/>
      <c r="Q33" s="13"/>
      <c r="R33" s="23"/>
      <c r="S33" s="13"/>
      <c r="T33" s="13"/>
      <c r="U33" s="18"/>
      <c r="V33" s="18"/>
      <c r="W33" s="18"/>
      <c r="X33" s="19" t="str">
        <f t="shared" si="2"/>
        <v/>
      </c>
      <c r="Y33" s="19" t="str">
        <f t="shared" si="3"/>
        <v/>
      </c>
      <c r="Z33" s="13"/>
    </row>
    <row r="34" spans="1:26" ht="40.5" customHeight="1" x14ac:dyDescent="0.25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8"/>
      <c r="L34" s="18"/>
      <c r="M34" s="18"/>
      <c r="N34" s="19" t="str">
        <f t="shared" si="0"/>
        <v/>
      </c>
      <c r="O34" s="19" t="str">
        <f t="shared" si="1"/>
        <v/>
      </c>
      <c r="P34" s="13"/>
      <c r="Q34" s="13"/>
      <c r="R34" s="23"/>
      <c r="S34" s="13"/>
      <c r="T34" s="13"/>
      <c r="U34" s="18"/>
      <c r="V34" s="18"/>
      <c r="W34" s="18"/>
      <c r="X34" s="19" t="str">
        <f t="shared" si="2"/>
        <v/>
      </c>
      <c r="Y34" s="19" t="str">
        <f t="shared" si="3"/>
        <v/>
      </c>
      <c r="Z34" s="13"/>
    </row>
    <row r="35" spans="1:26" ht="40.5" customHeight="1" x14ac:dyDescent="0.25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8"/>
      <c r="L35" s="18"/>
      <c r="M35" s="18"/>
      <c r="N35" s="19" t="str">
        <f t="shared" si="0"/>
        <v/>
      </c>
      <c r="O35" s="19" t="str">
        <f t="shared" si="1"/>
        <v/>
      </c>
      <c r="P35" s="13"/>
      <c r="Q35" s="13"/>
      <c r="R35" s="23"/>
      <c r="S35" s="13"/>
      <c r="T35" s="13"/>
      <c r="U35" s="18"/>
      <c r="V35" s="18"/>
      <c r="W35" s="18"/>
      <c r="X35" s="19" t="str">
        <f t="shared" si="2"/>
        <v/>
      </c>
      <c r="Y35" s="19" t="str">
        <f t="shared" si="3"/>
        <v/>
      </c>
      <c r="Z35" s="13"/>
    </row>
    <row r="36" spans="1:26" ht="40.5" customHeight="1" x14ac:dyDescent="0.25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8"/>
      <c r="L36" s="18"/>
      <c r="M36" s="18"/>
      <c r="N36" s="19" t="str">
        <f t="shared" si="0"/>
        <v/>
      </c>
      <c r="O36" s="19" t="str">
        <f t="shared" si="1"/>
        <v/>
      </c>
      <c r="P36" s="13"/>
      <c r="Q36" s="13"/>
      <c r="R36" s="23"/>
      <c r="S36" s="13"/>
      <c r="T36" s="13"/>
      <c r="U36" s="18"/>
      <c r="V36" s="18"/>
      <c r="W36" s="18"/>
      <c r="X36" s="19" t="str">
        <f t="shared" si="2"/>
        <v/>
      </c>
      <c r="Y36" s="19" t="str">
        <f t="shared" si="3"/>
        <v/>
      </c>
      <c r="Z36" s="13"/>
    </row>
    <row r="37" spans="1:26" ht="40.5" customHeight="1" x14ac:dyDescent="0.25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8"/>
      <c r="L37" s="18"/>
      <c r="M37" s="18"/>
      <c r="N37" s="19" t="str">
        <f t="shared" si="0"/>
        <v/>
      </c>
      <c r="O37" s="19" t="str">
        <f t="shared" si="1"/>
        <v/>
      </c>
      <c r="P37" s="13"/>
      <c r="Q37" s="13"/>
      <c r="R37" s="23"/>
      <c r="S37" s="13"/>
      <c r="T37" s="13"/>
      <c r="U37" s="18"/>
      <c r="V37" s="18"/>
      <c r="W37" s="18"/>
      <c r="X37" s="19" t="str">
        <f t="shared" si="2"/>
        <v/>
      </c>
      <c r="Y37" s="19" t="str">
        <f t="shared" si="3"/>
        <v/>
      </c>
      <c r="Z37" s="13"/>
    </row>
    <row r="38" spans="1:26" ht="40.5" customHeight="1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8"/>
      <c r="L38" s="18"/>
      <c r="M38" s="18"/>
      <c r="N38" s="19" t="str">
        <f t="shared" si="0"/>
        <v/>
      </c>
      <c r="O38" s="19" t="str">
        <f t="shared" si="1"/>
        <v/>
      </c>
      <c r="P38" s="13"/>
      <c r="Q38" s="13"/>
      <c r="R38" s="23"/>
      <c r="S38" s="13"/>
      <c r="T38" s="13"/>
      <c r="U38" s="18"/>
      <c r="V38" s="18"/>
      <c r="W38" s="18"/>
      <c r="X38" s="19" t="str">
        <f t="shared" si="2"/>
        <v/>
      </c>
      <c r="Y38" s="19" t="str">
        <f t="shared" si="3"/>
        <v/>
      </c>
      <c r="Z38" s="13"/>
    </row>
    <row r="39" spans="1:26" ht="40.5" customHeight="1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8"/>
      <c r="L39" s="18"/>
      <c r="M39" s="18"/>
      <c r="N39" s="19" t="str">
        <f t="shared" si="0"/>
        <v/>
      </c>
      <c r="O39" s="19" t="str">
        <f t="shared" si="1"/>
        <v/>
      </c>
      <c r="P39" s="13"/>
      <c r="Q39" s="13"/>
      <c r="R39" s="23"/>
      <c r="S39" s="13"/>
      <c r="T39" s="13"/>
      <c r="U39" s="18"/>
      <c r="V39" s="18"/>
      <c r="W39" s="18"/>
      <c r="X39" s="19" t="str">
        <f t="shared" si="2"/>
        <v/>
      </c>
      <c r="Y39" s="19" t="str">
        <f t="shared" si="3"/>
        <v/>
      </c>
      <c r="Z39" s="13"/>
    </row>
    <row r="40" spans="1:26" ht="40.5" customHeight="1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8"/>
      <c r="L40" s="18"/>
      <c r="M40" s="18"/>
      <c r="N40" s="19" t="str">
        <f t="shared" si="0"/>
        <v/>
      </c>
      <c r="O40" s="19" t="str">
        <f t="shared" si="1"/>
        <v/>
      </c>
      <c r="P40" s="13"/>
      <c r="Q40" s="13"/>
      <c r="R40" s="23"/>
      <c r="S40" s="13"/>
      <c r="T40" s="13"/>
      <c r="U40" s="18"/>
      <c r="V40" s="18"/>
      <c r="W40" s="18"/>
      <c r="X40" s="19" t="str">
        <f t="shared" si="2"/>
        <v/>
      </c>
      <c r="Y40" s="19" t="str">
        <f t="shared" si="3"/>
        <v/>
      </c>
      <c r="Z40" s="13"/>
    </row>
    <row r="41" spans="1:26" ht="40.5" customHeight="1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8"/>
      <c r="L41" s="18"/>
      <c r="M41" s="18"/>
      <c r="N41" s="19" t="str">
        <f t="shared" si="0"/>
        <v/>
      </c>
      <c r="O41" s="19" t="str">
        <f t="shared" si="1"/>
        <v/>
      </c>
      <c r="P41" s="13"/>
      <c r="Q41" s="13"/>
      <c r="R41" s="23"/>
      <c r="S41" s="13"/>
      <c r="T41" s="13"/>
      <c r="U41" s="18"/>
      <c r="V41" s="18"/>
      <c r="W41" s="18"/>
      <c r="X41" s="19" t="str">
        <f t="shared" si="2"/>
        <v/>
      </c>
      <c r="Y41" s="19" t="str">
        <f t="shared" si="3"/>
        <v/>
      </c>
      <c r="Z41" s="13"/>
    </row>
    <row r="42" spans="1:26" ht="40.5" customHeight="1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8"/>
      <c r="L42" s="18"/>
      <c r="M42" s="18"/>
      <c r="N42" s="19" t="str">
        <f t="shared" si="0"/>
        <v/>
      </c>
      <c r="O42" s="19" t="str">
        <f t="shared" si="1"/>
        <v/>
      </c>
      <c r="P42" s="13"/>
      <c r="Q42" s="13"/>
      <c r="R42" s="23"/>
      <c r="S42" s="13"/>
      <c r="T42" s="13"/>
      <c r="U42" s="18"/>
      <c r="V42" s="18"/>
      <c r="W42" s="18"/>
      <c r="X42" s="19" t="str">
        <f t="shared" si="2"/>
        <v/>
      </c>
      <c r="Y42" s="19" t="str">
        <f t="shared" si="3"/>
        <v/>
      </c>
      <c r="Z42" s="13"/>
    </row>
    <row r="43" spans="1:26" ht="40.5" customHeight="1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3"/>
      <c r="K43" s="18"/>
      <c r="L43" s="18"/>
      <c r="M43" s="18"/>
      <c r="N43" s="19" t="str">
        <f t="shared" si="0"/>
        <v/>
      </c>
      <c r="O43" s="19" t="str">
        <f t="shared" si="1"/>
        <v/>
      </c>
      <c r="P43" s="13"/>
      <c r="Q43" s="13"/>
      <c r="R43" s="23"/>
      <c r="S43" s="13"/>
      <c r="T43" s="13"/>
      <c r="U43" s="18"/>
      <c r="V43" s="18"/>
      <c r="W43" s="18"/>
      <c r="X43" s="19" t="str">
        <f t="shared" si="2"/>
        <v/>
      </c>
      <c r="Y43" s="19" t="str">
        <f t="shared" si="3"/>
        <v/>
      </c>
      <c r="Z43" s="13"/>
    </row>
    <row r="44" spans="1:26" ht="40.5" customHeight="1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3"/>
      <c r="K44" s="18"/>
      <c r="L44" s="18"/>
      <c r="M44" s="18"/>
      <c r="N44" s="19" t="str">
        <f t="shared" si="0"/>
        <v/>
      </c>
      <c r="O44" s="19" t="str">
        <f t="shared" si="1"/>
        <v/>
      </c>
      <c r="P44" s="13"/>
      <c r="Q44" s="13"/>
      <c r="R44" s="23"/>
      <c r="S44" s="13"/>
      <c r="T44" s="13"/>
      <c r="U44" s="18"/>
      <c r="V44" s="18"/>
      <c r="W44" s="18"/>
      <c r="X44" s="19" t="str">
        <f t="shared" si="2"/>
        <v/>
      </c>
      <c r="Y44" s="19" t="str">
        <f t="shared" si="3"/>
        <v/>
      </c>
      <c r="Z44" s="13"/>
    </row>
    <row r="45" spans="1:26" ht="40.5" customHeight="1" x14ac:dyDescent="0.25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8"/>
      <c r="L45" s="18"/>
      <c r="M45" s="18"/>
      <c r="N45" s="19" t="str">
        <f t="shared" ref="N45:N76" si="4">IF(COUNTA(K45:M45)&lt;3,"",K45*L45*M45)</f>
        <v/>
      </c>
      <c r="O45" s="19" t="str">
        <f t="shared" ref="O45:O76" si="5">IF(N45="","",IF(N45&gt;=75,"Critique",IF(N45&gt;=40,"Élevée",IF(N45&gt;=16,"Modérée","Faible"))))</f>
        <v/>
      </c>
      <c r="P45" s="13"/>
      <c r="Q45" s="13"/>
      <c r="R45" s="23"/>
      <c r="S45" s="13"/>
      <c r="T45" s="13"/>
      <c r="U45" s="18"/>
      <c r="V45" s="18"/>
      <c r="W45" s="18"/>
      <c r="X45" s="19" t="str">
        <f t="shared" ref="X45:X76" si="6">IF(COUNTA(U45:W45)&lt;3,"",U45*V45*W45)</f>
        <v/>
      </c>
      <c r="Y45" s="19" t="str">
        <f t="shared" ref="Y45:Y76" si="7">IF(X45="","",IF(X45&gt;=75,"Critique",IF(X45&gt;=40,"Élevée",IF(X45&gt;=16,"Modérée","Faible"))))</f>
        <v/>
      </c>
      <c r="Z45" s="13"/>
    </row>
    <row r="46" spans="1:26" ht="40.5" customHeight="1" x14ac:dyDescent="0.25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8"/>
      <c r="L46" s="18"/>
      <c r="M46" s="18"/>
      <c r="N46" s="19" t="str">
        <f t="shared" si="4"/>
        <v/>
      </c>
      <c r="O46" s="19" t="str">
        <f t="shared" si="5"/>
        <v/>
      </c>
      <c r="P46" s="13"/>
      <c r="Q46" s="13"/>
      <c r="R46" s="23"/>
      <c r="S46" s="13"/>
      <c r="T46" s="13"/>
      <c r="U46" s="18"/>
      <c r="V46" s="18"/>
      <c r="W46" s="18"/>
      <c r="X46" s="19" t="str">
        <f t="shared" si="6"/>
        <v/>
      </c>
      <c r="Y46" s="19" t="str">
        <f t="shared" si="7"/>
        <v/>
      </c>
      <c r="Z46" s="13"/>
    </row>
    <row r="47" spans="1:26" ht="40.5" customHeight="1" x14ac:dyDescent="0.25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8"/>
      <c r="L47" s="18"/>
      <c r="M47" s="18"/>
      <c r="N47" s="19" t="str">
        <f t="shared" si="4"/>
        <v/>
      </c>
      <c r="O47" s="19" t="str">
        <f t="shared" si="5"/>
        <v/>
      </c>
      <c r="P47" s="13"/>
      <c r="Q47" s="13"/>
      <c r="R47" s="23"/>
      <c r="S47" s="13"/>
      <c r="T47" s="13"/>
      <c r="U47" s="18"/>
      <c r="V47" s="18"/>
      <c r="W47" s="18"/>
      <c r="X47" s="19" t="str">
        <f t="shared" si="6"/>
        <v/>
      </c>
      <c r="Y47" s="19" t="str">
        <f t="shared" si="7"/>
        <v/>
      </c>
      <c r="Z47" s="13"/>
    </row>
    <row r="48" spans="1:26" ht="40.5" customHeight="1" x14ac:dyDescent="0.25">
      <c r="A48" s="12"/>
      <c r="B48" s="13"/>
      <c r="C48" s="13"/>
      <c r="D48" s="13"/>
      <c r="E48" s="13"/>
      <c r="F48" s="13"/>
      <c r="G48" s="13"/>
      <c r="H48" s="13"/>
      <c r="I48" s="13"/>
      <c r="J48" s="13"/>
      <c r="K48" s="18"/>
      <c r="L48" s="18"/>
      <c r="M48" s="18"/>
      <c r="N48" s="19" t="str">
        <f t="shared" si="4"/>
        <v/>
      </c>
      <c r="O48" s="19" t="str">
        <f t="shared" si="5"/>
        <v/>
      </c>
      <c r="P48" s="13"/>
      <c r="Q48" s="13"/>
      <c r="R48" s="23"/>
      <c r="S48" s="13"/>
      <c r="T48" s="13"/>
      <c r="U48" s="18"/>
      <c r="V48" s="18"/>
      <c r="W48" s="18"/>
      <c r="X48" s="19" t="str">
        <f t="shared" si="6"/>
        <v/>
      </c>
      <c r="Y48" s="19" t="str">
        <f t="shared" si="7"/>
        <v/>
      </c>
      <c r="Z48" s="13"/>
    </row>
    <row r="49" spans="1:26" ht="40.5" customHeight="1" x14ac:dyDescent="0.25">
      <c r="A49" s="12"/>
      <c r="B49" s="13"/>
      <c r="C49" s="13"/>
      <c r="D49" s="13"/>
      <c r="E49" s="13"/>
      <c r="F49" s="13"/>
      <c r="G49" s="13"/>
      <c r="H49" s="13"/>
      <c r="I49" s="13"/>
      <c r="J49" s="13"/>
      <c r="K49" s="18"/>
      <c r="L49" s="18"/>
      <c r="M49" s="18"/>
      <c r="N49" s="19" t="str">
        <f t="shared" si="4"/>
        <v/>
      </c>
      <c r="O49" s="19" t="str">
        <f t="shared" si="5"/>
        <v/>
      </c>
      <c r="P49" s="13"/>
      <c r="Q49" s="13"/>
      <c r="R49" s="23"/>
      <c r="S49" s="13"/>
      <c r="T49" s="13"/>
      <c r="U49" s="18"/>
      <c r="V49" s="18"/>
      <c r="W49" s="18"/>
      <c r="X49" s="19" t="str">
        <f t="shared" si="6"/>
        <v/>
      </c>
      <c r="Y49" s="19" t="str">
        <f t="shared" si="7"/>
        <v/>
      </c>
      <c r="Z49" s="13"/>
    </row>
    <row r="50" spans="1:26" ht="40.5" customHeight="1" x14ac:dyDescent="0.25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8"/>
      <c r="L50" s="18"/>
      <c r="M50" s="18"/>
      <c r="N50" s="19" t="str">
        <f t="shared" si="4"/>
        <v/>
      </c>
      <c r="O50" s="19" t="str">
        <f t="shared" si="5"/>
        <v/>
      </c>
      <c r="P50" s="13"/>
      <c r="Q50" s="13"/>
      <c r="R50" s="23"/>
      <c r="S50" s="13"/>
      <c r="T50" s="13"/>
      <c r="U50" s="18"/>
      <c r="V50" s="18"/>
      <c r="W50" s="18"/>
      <c r="X50" s="19" t="str">
        <f t="shared" si="6"/>
        <v/>
      </c>
      <c r="Y50" s="19" t="str">
        <f t="shared" si="7"/>
        <v/>
      </c>
      <c r="Z50" s="13"/>
    </row>
    <row r="51" spans="1:26" ht="40.5" customHeight="1" x14ac:dyDescent="0.25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8"/>
      <c r="L51" s="18"/>
      <c r="M51" s="18"/>
      <c r="N51" s="19" t="str">
        <f t="shared" si="4"/>
        <v/>
      </c>
      <c r="O51" s="19" t="str">
        <f t="shared" si="5"/>
        <v/>
      </c>
      <c r="P51" s="13"/>
      <c r="Q51" s="13"/>
      <c r="R51" s="23"/>
      <c r="S51" s="13"/>
      <c r="T51" s="13"/>
      <c r="U51" s="18"/>
      <c r="V51" s="18"/>
      <c r="W51" s="18"/>
      <c r="X51" s="19" t="str">
        <f t="shared" si="6"/>
        <v/>
      </c>
      <c r="Y51" s="19" t="str">
        <f t="shared" si="7"/>
        <v/>
      </c>
      <c r="Z51" s="13"/>
    </row>
    <row r="52" spans="1:26" ht="40.5" customHeight="1" x14ac:dyDescent="0.25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8"/>
      <c r="L52" s="18"/>
      <c r="M52" s="18"/>
      <c r="N52" s="19" t="str">
        <f t="shared" si="4"/>
        <v/>
      </c>
      <c r="O52" s="19" t="str">
        <f t="shared" si="5"/>
        <v/>
      </c>
      <c r="P52" s="13"/>
      <c r="Q52" s="13"/>
      <c r="R52" s="23"/>
      <c r="S52" s="13"/>
      <c r="T52" s="13"/>
      <c r="U52" s="18"/>
      <c r="V52" s="18"/>
      <c r="W52" s="18"/>
      <c r="X52" s="19" t="str">
        <f t="shared" si="6"/>
        <v/>
      </c>
      <c r="Y52" s="19" t="str">
        <f t="shared" si="7"/>
        <v/>
      </c>
      <c r="Z52" s="13"/>
    </row>
    <row r="53" spans="1:26" ht="40.5" customHeight="1" x14ac:dyDescent="0.25">
      <c r="A53" s="12"/>
      <c r="B53" s="13"/>
      <c r="C53" s="13"/>
      <c r="D53" s="13"/>
      <c r="E53" s="13"/>
      <c r="F53" s="13"/>
      <c r="G53" s="13"/>
      <c r="H53" s="13"/>
      <c r="I53" s="13"/>
      <c r="J53" s="13"/>
      <c r="K53" s="18"/>
      <c r="L53" s="18"/>
      <c r="M53" s="18"/>
      <c r="N53" s="19" t="str">
        <f t="shared" si="4"/>
        <v/>
      </c>
      <c r="O53" s="19" t="str">
        <f t="shared" si="5"/>
        <v/>
      </c>
      <c r="P53" s="13"/>
      <c r="Q53" s="13"/>
      <c r="R53" s="23"/>
      <c r="S53" s="13"/>
      <c r="T53" s="13"/>
      <c r="U53" s="18"/>
      <c r="V53" s="18"/>
      <c r="W53" s="18"/>
      <c r="X53" s="19" t="str">
        <f t="shared" si="6"/>
        <v/>
      </c>
      <c r="Y53" s="19" t="str">
        <f t="shared" si="7"/>
        <v/>
      </c>
      <c r="Z53" s="13"/>
    </row>
    <row r="54" spans="1:26" ht="40.5" customHeight="1" x14ac:dyDescent="0.25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8"/>
      <c r="L54" s="18"/>
      <c r="M54" s="18"/>
      <c r="N54" s="19" t="str">
        <f t="shared" si="4"/>
        <v/>
      </c>
      <c r="O54" s="19" t="str">
        <f t="shared" si="5"/>
        <v/>
      </c>
      <c r="P54" s="13"/>
      <c r="Q54" s="13"/>
      <c r="R54" s="23"/>
      <c r="S54" s="13"/>
      <c r="T54" s="13"/>
      <c r="U54" s="18"/>
      <c r="V54" s="18"/>
      <c r="W54" s="18"/>
      <c r="X54" s="19" t="str">
        <f t="shared" si="6"/>
        <v/>
      </c>
      <c r="Y54" s="19" t="str">
        <f t="shared" si="7"/>
        <v/>
      </c>
      <c r="Z54" s="13"/>
    </row>
    <row r="55" spans="1:26" ht="40.5" customHeight="1" x14ac:dyDescent="0.25">
      <c r="A55" s="12"/>
      <c r="B55" s="13"/>
      <c r="C55" s="13"/>
      <c r="D55" s="13"/>
      <c r="E55" s="13"/>
      <c r="F55" s="13"/>
      <c r="G55" s="13"/>
      <c r="H55" s="13"/>
      <c r="I55" s="13"/>
      <c r="J55" s="13"/>
      <c r="K55" s="18"/>
      <c r="L55" s="18"/>
      <c r="M55" s="18"/>
      <c r="N55" s="19" t="str">
        <f t="shared" si="4"/>
        <v/>
      </c>
      <c r="O55" s="19" t="str">
        <f t="shared" si="5"/>
        <v/>
      </c>
      <c r="P55" s="13"/>
      <c r="Q55" s="13"/>
      <c r="R55" s="23"/>
      <c r="S55" s="13"/>
      <c r="T55" s="13"/>
      <c r="U55" s="18"/>
      <c r="V55" s="18"/>
      <c r="W55" s="18"/>
      <c r="X55" s="19" t="str">
        <f t="shared" si="6"/>
        <v/>
      </c>
      <c r="Y55" s="19" t="str">
        <f t="shared" si="7"/>
        <v/>
      </c>
      <c r="Z55" s="13"/>
    </row>
    <row r="56" spans="1:26" ht="40.5" customHeight="1" x14ac:dyDescent="0.25">
      <c r="A56" s="12"/>
      <c r="B56" s="13"/>
      <c r="C56" s="13"/>
      <c r="D56" s="13"/>
      <c r="E56" s="13"/>
      <c r="F56" s="13"/>
      <c r="G56" s="13"/>
      <c r="H56" s="13"/>
      <c r="I56" s="13"/>
      <c r="J56" s="13"/>
      <c r="K56" s="18"/>
      <c r="L56" s="18"/>
      <c r="M56" s="18"/>
      <c r="N56" s="19" t="str">
        <f t="shared" si="4"/>
        <v/>
      </c>
      <c r="O56" s="19" t="str">
        <f t="shared" si="5"/>
        <v/>
      </c>
      <c r="P56" s="13"/>
      <c r="Q56" s="13"/>
      <c r="R56" s="23"/>
      <c r="S56" s="13"/>
      <c r="T56" s="13"/>
      <c r="U56" s="18"/>
      <c r="V56" s="18"/>
      <c r="W56" s="18"/>
      <c r="X56" s="19" t="str">
        <f t="shared" si="6"/>
        <v/>
      </c>
      <c r="Y56" s="19" t="str">
        <f t="shared" si="7"/>
        <v/>
      </c>
      <c r="Z56" s="13"/>
    </row>
    <row r="57" spans="1:26" ht="40.5" customHeight="1" x14ac:dyDescent="0.25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8"/>
      <c r="L57" s="18"/>
      <c r="M57" s="18"/>
      <c r="N57" s="19" t="str">
        <f t="shared" si="4"/>
        <v/>
      </c>
      <c r="O57" s="19" t="str">
        <f t="shared" si="5"/>
        <v/>
      </c>
      <c r="P57" s="13"/>
      <c r="Q57" s="13"/>
      <c r="R57" s="23"/>
      <c r="S57" s="13"/>
      <c r="T57" s="13"/>
      <c r="U57" s="18"/>
      <c r="V57" s="18"/>
      <c r="W57" s="18"/>
      <c r="X57" s="19" t="str">
        <f t="shared" si="6"/>
        <v/>
      </c>
      <c r="Y57" s="19" t="str">
        <f t="shared" si="7"/>
        <v/>
      </c>
      <c r="Z57" s="13"/>
    </row>
    <row r="58" spans="1:26" ht="40.5" customHeight="1" x14ac:dyDescent="0.25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8"/>
      <c r="L58" s="18"/>
      <c r="M58" s="18"/>
      <c r="N58" s="19" t="str">
        <f t="shared" si="4"/>
        <v/>
      </c>
      <c r="O58" s="19" t="str">
        <f t="shared" si="5"/>
        <v/>
      </c>
      <c r="P58" s="13"/>
      <c r="Q58" s="13"/>
      <c r="R58" s="23"/>
      <c r="S58" s="13"/>
      <c r="T58" s="13"/>
      <c r="U58" s="18"/>
      <c r="V58" s="18"/>
      <c r="W58" s="18"/>
      <c r="X58" s="19" t="str">
        <f t="shared" si="6"/>
        <v/>
      </c>
      <c r="Y58" s="19" t="str">
        <f t="shared" si="7"/>
        <v/>
      </c>
      <c r="Z58" s="13"/>
    </row>
    <row r="59" spans="1:26" ht="40.5" customHeight="1" x14ac:dyDescent="0.25">
      <c r="A59" s="12"/>
      <c r="B59" s="13"/>
      <c r="C59" s="13"/>
      <c r="D59" s="13"/>
      <c r="E59" s="13"/>
      <c r="F59" s="13"/>
      <c r="G59" s="13"/>
      <c r="H59" s="13"/>
      <c r="I59" s="13"/>
      <c r="J59" s="13"/>
      <c r="K59" s="18"/>
      <c r="L59" s="18"/>
      <c r="M59" s="18"/>
      <c r="N59" s="19" t="str">
        <f t="shared" si="4"/>
        <v/>
      </c>
      <c r="O59" s="19" t="str">
        <f t="shared" si="5"/>
        <v/>
      </c>
      <c r="P59" s="13"/>
      <c r="Q59" s="13"/>
      <c r="R59" s="23"/>
      <c r="S59" s="13"/>
      <c r="T59" s="13"/>
      <c r="U59" s="18"/>
      <c r="V59" s="18"/>
      <c r="W59" s="18"/>
      <c r="X59" s="19" t="str">
        <f t="shared" si="6"/>
        <v/>
      </c>
      <c r="Y59" s="19" t="str">
        <f t="shared" si="7"/>
        <v/>
      </c>
      <c r="Z59" s="13"/>
    </row>
    <row r="60" spans="1:26" ht="40.5" customHeight="1" x14ac:dyDescent="0.25">
      <c r="A60" s="12"/>
      <c r="B60" s="13"/>
      <c r="C60" s="13"/>
      <c r="D60" s="13"/>
      <c r="E60" s="13"/>
      <c r="F60" s="13"/>
      <c r="G60" s="13"/>
      <c r="H60" s="13"/>
      <c r="I60" s="13"/>
      <c r="J60" s="13"/>
      <c r="K60" s="18"/>
      <c r="L60" s="18"/>
      <c r="M60" s="18"/>
      <c r="N60" s="19" t="str">
        <f t="shared" si="4"/>
        <v/>
      </c>
      <c r="O60" s="19" t="str">
        <f t="shared" si="5"/>
        <v/>
      </c>
      <c r="P60" s="13"/>
      <c r="Q60" s="13"/>
      <c r="R60" s="23"/>
      <c r="S60" s="13"/>
      <c r="T60" s="13"/>
      <c r="U60" s="18"/>
      <c r="V60" s="18"/>
      <c r="W60" s="18"/>
      <c r="X60" s="19" t="str">
        <f t="shared" si="6"/>
        <v/>
      </c>
      <c r="Y60" s="19" t="str">
        <f t="shared" si="7"/>
        <v/>
      </c>
      <c r="Z60" s="13"/>
    </row>
    <row r="61" spans="1:26" ht="40.5" customHeight="1" x14ac:dyDescent="0.25">
      <c r="A61" s="12"/>
      <c r="B61" s="13"/>
      <c r="C61" s="13"/>
      <c r="D61" s="13"/>
      <c r="E61" s="13"/>
      <c r="F61" s="13"/>
      <c r="G61" s="13"/>
      <c r="H61" s="13"/>
      <c r="I61" s="13"/>
      <c r="J61" s="13"/>
      <c r="K61" s="18"/>
      <c r="L61" s="18"/>
      <c r="M61" s="18"/>
      <c r="N61" s="19" t="str">
        <f t="shared" si="4"/>
        <v/>
      </c>
      <c r="O61" s="19" t="str">
        <f t="shared" si="5"/>
        <v/>
      </c>
      <c r="P61" s="13"/>
      <c r="Q61" s="13"/>
      <c r="R61" s="23"/>
      <c r="S61" s="13"/>
      <c r="T61" s="13"/>
      <c r="U61" s="18"/>
      <c r="V61" s="18"/>
      <c r="W61" s="18"/>
      <c r="X61" s="19" t="str">
        <f t="shared" si="6"/>
        <v/>
      </c>
      <c r="Y61" s="19" t="str">
        <f t="shared" si="7"/>
        <v/>
      </c>
      <c r="Z61" s="13"/>
    </row>
    <row r="62" spans="1:26" ht="40.5" customHeight="1" x14ac:dyDescent="0.25">
      <c r="A62" s="12"/>
      <c r="B62" s="13"/>
      <c r="C62" s="13"/>
      <c r="D62" s="13"/>
      <c r="E62" s="13"/>
      <c r="F62" s="13"/>
      <c r="G62" s="13"/>
      <c r="H62" s="13"/>
      <c r="I62" s="13"/>
      <c r="J62" s="13"/>
      <c r="K62" s="18"/>
      <c r="L62" s="18"/>
      <c r="M62" s="18"/>
      <c r="N62" s="19" t="str">
        <f t="shared" si="4"/>
        <v/>
      </c>
      <c r="O62" s="19" t="str">
        <f t="shared" si="5"/>
        <v/>
      </c>
      <c r="P62" s="13"/>
      <c r="Q62" s="13"/>
      <c r="R62" s="23"/>
      <c r="S62" s="13"/>
      <c r="T62" s="13"/>
      <c r="U62" s="18"/>
      <c r="V62" s="18"/>
      <c r="W62" s="18"/>
      <c r="X62" s="19" t="str">
        <f t="shared" si="6"/>
        <v/>
      </c>
      <c r="Y62" s="19" t="str">
        <f t="shared" si="7"/>
        <v/>
      </c>
      <c r="Z62" s="13"/>
    </row>
    <row r="63" spans="1:26" ht="40.5" customHeight="1" x14ac:dyDescent="0.25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8"/>
      <c r="L63" s="18"/>
      <c r="M63" s="18"/>
      <c r="N63" s="19" t="str">
        <f t="shared" si="4"/>
        <v/>
      </c>
      <c r="O63" s="19" t="str">
        <f t="shared" si="5"/>
        <v/>
      </c>
      <c r="P63" s="13"/>
      <c r="Q63" s="13"/>
      <c r="R63" s="23"/>
      <c r="S63" s="13"/>
      <c r="T63" s="13"/>
      <c r="U63" s="18"/>
      <c r="V63" s="18"/>
      <c r="W63" s="18"/>
      <c r="X63" s="19" t="str">
        <f t="shared" si="6"/>
        <v/>
      </c>
      <c r="Y63" s="19" t="str">
        <f t="shared" si="7"/>
        <v/>
      </c>
      <c r="Z63" s="13"/>
    </row>
    <row r="64" spans="1:26" ht="40.5" customHeight="1" x14ac:dyDescent="0.25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8"/>
      <c r="L64" s="18"/>
      <c r="M64" s="18"/>
      <c r="N64" s="19" t="str">
        <f t="shared" si="4"/>
        <v/>
      </c>
      <c r="O64" s="19" t="str">
        <f t="shared" si="5"/>
        <v/>
      </c>
      <c r="P64" s="13"/>
      <c r="Q64" s="13"/>
      <c r="R64" s="23"/>
      <c r="S64" s="13"/>
      <c r="T64" s="13"/>
      <c r="U64" s="18"/>
      <c r="V64" s="18"/>
      <c r="W64" s="18"/>
      <c r="X64" s="19" t="str">
        <f t="shared" si="6"/>
        <v/>
      </c>
      <c r="Y64" s="19" t="str">
        <f t="shared" si="7"/>
        <v/>
      </c>
      <c r="Z64" s="13"/>
    </row>
    <row r="65" spans="1:26" ht="40.5" customHeight="1" x14ac:dyDescent="0.25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8"/>
      <c r="L65" s="18"/>
      <c r="M65" s="18"/>
      <c r="N65" s="19" t="str">
        <f t="shared" si="4"/>
        <v/>
      </c>
      <c r="O65" s="19" t="str">
        <f t="shared" si="5"/>
        <v/>
      </c>
      <c r="P65" s="13"/>
      <c r="Q65" s="13"/>
      <c r="R65" s="23"/>
      <c r="S65" s="13"/>
      <c r="T65" s="13"/>
      <c r="U65" s="18"/>
      <c r="V65" s="18"/>
      <c r="W65" s="18"/>
      <c r="X65" s="19" t="str">
        <f t="shared" si="6"/>
        <v/>
      </c>
      <c r="Y65" s="19" t="str">
        <f t="shared" si="7"/>
        <v/>
      </c>
      <c r="Z65" s="13"/>
    </row>
    <row r="66" spans="1:26" ht="40.5" customHeight="1" x14ac:dyDescent="0.25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8"/>
      <c r="L66" s="18"/>
      <c r="M66" s="18"/>
      <c r="N66" s="19" t="str">
        <f t="shared" si="4"/>
        <v/>
      </c>
      <c r="O66" s="19" t="str">
        <f t="shared" si="5"/>
        <v/>
      </c>
      <c r="P66" s="13"/>
      <c r="Q66" s="13"/>
      <c r="R66" s="23"/>
      <c r="S66" s="13"/>
      <c r="T66" s="13"/>
      <c r="U66" s="18"/>
      <c r="V66" s="18"/>
      <c r="W66" s="18"/>
      <c r="X66" s="19" t="str">
        <f t="shared" si="6"/>
        <v/>
      </c>
      <c r="Y66" s="19" t="str">
        <f t="shared" si="7"/>
        <v/>
      </c>
      <c r="Z66" s="13"/>
    </row>
    <row r="67" spans="1:26" ht="40.5" customHeight="1" x14ac:dyDescent="0.25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8"/>
      <c r="L67" s="18"/>
      <c r="M67" s="18"/>
      <c r="N67" s="19" t="str">
        <f t="shared" si="4"/>
        <v/>
      </c>
      <c r="O67" s="19" t="str">
        <f t="shared" si="5"/>
        <v/>
      </c>
      <c r="P67" s="13"/>
      <c r="Q67" s="13"/>
      <c r="R67" s="23"/>
      <c r="S67" s="13"/>
      <c r="T67" s="13"/>
      <c r="U67" s="18"/>
      <c r="V67" s="18"/>
      <c r="W67" s="18"/>
      <c r="X67" s="19" t="str">
        <f t="shared" si="6"/>
        <v/>
      </c>
      <c r="Y67" s="19" t="str">
        <f t="shared" si="7"/>
        <v/>
      </c>
      <c r="Z67" s="13"/>
    </row>
    <row r="68" spans="1:26" ht="40.5" customHeight="1" x14ac:dyDescent="0.25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8"/>
      <c r="L68" s="18"/>
      <c r="M68" s="18"/>
      <c r="N68" s="19" t="str">
        <f t="shared" si="4"/>
        <v/>
      </c>
      <c r="O68" s="19" t="str">
        <f t="shared" si="5"/>
        <v/>
      </c>
      <c r="P68" s="13"/>
      <c r="Q68" s="13"/>
      <c r="R68" s="23"/>
      <c r="S68" s="13"/>
      <c r="T68" s="13"/>
      <c r="U68" s="18"/>
      <c r="V68" s="18"/>
      <c r="W68" s="18"/>
      <c r="X68" s="19" t="str">
        <f t="shared" si="6"/>
        <v/>
      </c>
      <c r="Y68" s="19" t="str">
        <f t="shared" si="7"/>
        <v/>
      </c>
      <c r="Z68" s="13"/>
    </row>
    <row r="69" spans="1:26" ht="40.5" customHeight="1" x14ac:dyDescent="0.25">
      <c r="A69" s="12"/>
      <c r="B69" s="13"/>
      <c r="C69" s="13"/>
      <c r="D69" s="13"/>
      <c r="E69" s="13"/>
      <c r="F69" s="13"/>
      <c r="G69" s="13"/>
      <c r="H69" s="13"/>
      <c r="I69" s="13"/>
      <c r="J69" s="13"/>
      <c r="K69" s="18"/>
      <c r="L69" s="18"/>
      <c r="M69" s="18"/>
      <c r="N69" s="19" t="str">
        <f t="shared" si="4"/>
        <v/>
      </c>
      <c r="O69" s="19" t="str">
        <f t="shared" si="5"/>
        <v/>
      </c>
      <c r="P69" s="13"/>
      <c r="Q69" s="13"/>
      <c r="R69" s="23"/>
      <c r="S69" s="13"/>
      <c r="T69" s="13"/>
      <c r="U69" s="18"/>
      <c r="V69" s="18"/>
      <c r="W69" s="18"/>
      <c r="X69" s="19" t="str">
        <f t="shared" si="6"/>
        <v/>
      </c>
      <c r="Y69" s="19" t="str">
        <f t="shared" si="7"/>
        <v/>
      </c>
      <c r="Z69" s="13"/>
    </row>
    <row r="70" spans="1:26" ht="40.5" customHeight="1" x14ac:dyDescent="0.25">
      <c r="A70" s="12"/>
      <c r="B70" s="13"/>
      <c r="C70" s="13"/>
      <c r="D70" s="13"/>
      <c r="E70" s="13"/>
      <c r="F70" s="13"/>
      <c r="G70" s="13"/>
      <c r="H70" s="13"/>
      <c r="I70" s="13"/>
      <c r="J70" s="13"/>
      <c r="K70" s="18"/>
      <c r="L70" s="18"/>
      <c r="M70" s="18"/>
      <c r="N70" s="19" t="str">
        <f t="shared" si="4"/>
        <v/>
      </c>
      <c r="O70" s="19" t="str">
        <f t="shared" si="5"/>
        <v/>
      </c>
      <c r="P70" s="13"/>
      <c r="Q70" s="13"/>
      <c r="R70" s="23"/>
      <c r="S70" s="13"/>
      <c r="T70" s="13"/>
      <c r="U70" s="18"/>
      <c r="V70" s="18"/>
      <c r="W70" s="18"/>
      <c r="X70" s="19" t="str">
        <f t="shared" si="6"/>
        <v/>
      </c>
      <c r="Y70" s="19" t="str">
        <f t="shared" si="7"/>
        <v/>
      </c>
      <c r="Z70" s="13"/>
    </row>
    <row r="71" spans="1:26" ht="40.5" customHeight="1" x14ac:dyDescent="0.25">
      <c r="A71" s="12"/>
      <c r="B71" s="13"/>
      <c r="C71" s="13"/>
      <c r="D71" s="13"/>
      <c r="E71" s="13"/>
      <c r="F71" s="13"/>
      <c r="G71" s="13"/>
      <c r="H71" s="13"/>
      <c r="I71" s="13"/>
      <c r="J71" s="13"/>
      <c r="K71" s="18"/>
      <c r="L71" s="18"/>
      <c r="M71" s="18"/>
      <c r="N71" s="19" t="str">
        <f t="shared" si="4"/>
        <v/>
      </c>
      <c r="O71" s="19" t="str">
        <f t="shared" si="5"/>
        <v/>
      </c>
      <c r="P71" s="13"/>
      <c r="Q71" s="13"/>
      <c r="R71" s="23"/>
      <c r="S71" s="13"/>
      <c r="T71" s="13"/>
      <c r="U71" s="18"/>
      <c r="V71" s="18"/>
      <c r="W71" s="18"/>
      <c r="X71" s="19" t="str">
        <f t="shared" si="6"/>
        <v/>
      </c>
      <c r="Y71" s="19" t="str">
        <f t="shared" si="7"/>
        <v/>
      </c>
      <c r="Z71" s="13"/>
    </row>
    <row r="72" spans="1:26" ht="40.5" customHeight="1" x14ac:dyDescent="0.25">
      <c r="A72" s="12"/>
      <c r="B72" s="13"/>
      <c r="C72" s="13"/>
      <c r="D72" s="13"/>
      <c r="E72" s="13"/>
      <c r="F72" s="13"/>
      <c r="G72" s="13"/>
      <c r="H72" s="13"/>
      <c r="I72" s="13"/>
      <c r="J72" s="13"/>
      <c r="K72" s="18"/>
      <c r="L72" s="18"/>
      <c r="M72" s="18"/>
      <c r="N72" s="19" t="str">
        <f t="shared" si="4"/>
        <v/>
      </c>
      <c r="O72" s="19" t="str">
        <f t="shared" si="5"/>
        <v/>
      </c>
      <c r="P72" s="13"/>
      <c r="Q72" s="13"/>
      <c r="R72" s="23"/>
      <c r="S72" s="13"/>
      <c r="T72" s="13"/>
      <c r="U72" s="18"/>
      <c r="V72" s="18"/>
      <c r="W72" s="18"/>
      <c r="X72" s="19" t="str">
        <f t="shared" si="6"/>
        <v/>
      </c>
      <c r="Y72" s="19" t="str">
        <f t="shared" si="7"/>
        <v/>
      </c>
      <c r="Z72" s="13"/>
    </row>
    <row r="73" spans="1:26" ht="40.5" customHeight="1" x14ac:dyDescent="0.25">
      <c r="A73" s="12"/>
      <c r="B73" s="13"/>
      <c r="C73" s="13"/>
      <c r="D73" s="13"/>
      <c r="E73" s="13"/>
      <c r="F73" s="13"/>
      <c r="G73" s="13"/>
      <c r="H73" s="13"/>
      <c r="I73" s="13"/>
      <c r="J73" s="13"/>
      <c r="K73" s="18"/>
      <c r="L73" s="18"/>
      <c r="M73" s="18"/>
      <c r="N73" s="19" t="str">
        <f t="shared" si="4"/>
        <v/>
      </c>
      <c r="O73" s="19" t="str">
        <f t="shared" si="5"/>
        <v/>
      </c>
      <c r="P73" s="13"/>
      <c r="Q73" s="13"/>
      <c r="R73" s="23"/>
      <c r="S73" s="13"/>
      <c r="T73" s="13"/>
      <c r="U73" s="18"/>
      <c r="V73" s="18"/>
      <c r="W73" s="18"/>
      <c r="X73" s="19" t="str">
        <f t="shared" si="6"/>
        <v/>
      </c>
      <c r="Y73" s="19" t="str">
        <f t="shared" si="7"/>
        <v/>
      </c>
      <c r="Z73" s="13"/>
    </row>
    <row r="74" spans="1:26" ht="40.5" customHeight="1" x14ac:dyDescent="0.25">
      <c r="A74" s="12"/>
      <c r="B74" s="13"/>
      <c r="C74" s="13"/>
      <c r="D74" s="13"/>
      <c r="E74" s="13"/>
      <c r="F74" s="13"/>
      <c r="G74" s="13"/>
      <c r="H74" s="13"/>
      <c r="I74" s="13"/>
      <c r="J74" s="13"/>
      <c r="K74" s="18"/>
      <c r="L74" s="18"/>
      <c r="M74" s="18"/>
      <c r="N74" s="19" t="str">
        <f t="shared" si="4"/>
        <v/>
      </c>
      <c r="O74" s="19" t="str">
        <f t="shared" si="5"/>
        <v/>
      </c>
      <c r="P74" s="13"/>
      <c r="Q74" s="13"/>
      <c r="R74" s="23"/>
      <c r="S74" s="13"/>
      <c r="T74" s="13"/>
      <c r="U74" s="18"/>
      <c r="V74" s="18"/>
      <c r="W74" s="18"/>
      <c r="X74" s="19" t="str">
        <f t="shared" si="6"/>
        <v/>
      </c>
      <c r="Y74" s="19" t="str">
        <f t="shared" si="7"/>
        <v/>
      </c>
      <c r="Z74" s="13"/>
    </row>
    <row r="75" spans="1:26" ht="40.5" customHeight="1" x14ac:dyDescent="0.25">
      <c r="A75" s="12"/>
      <c r="B75" s="13"/>
      <c r="C75" s="13"/>
      <c r="D75" s="13"/>
      <c r="E75" s="13"/>
      <c r="F75" s="13"/>
      <c r="G75" s="13"/>
      <c r="H75" s="13"/>
      <c r="I75" s="13"/>
      <c r="J75" s="13"/>
      <c r="K75" s="18"/>
      <c r="L75" s="18"/>
      <c r="M75" s="18"/>
      <c r="N75" s="19" t="str">
        <f t="shared" si="4"/>
        <v/>
      </c>
      <c r="O75" s="19" t="str">
        <f t="shared" si="5"/>
        <v/>
      </c>
      <c r="P75" s="13"/>
      <c r="Q75" s="13"/>
      <c r="R75" s="23"/>
      <c r="S75" s="13"/>
      <c r="T75" s="13"/>
      <c r="U75" s="18"/>
      <c r="V75" s="18"/>
      <c r="W75" s="18"/>
      <c r="X75" s="19" t="str">
        <f t="shared" si="6"/>
        <v/>
      </c>
      <c r="Y75" s="19" t="str">
        <f t="shared" si="7"/>
        <v/>
      </c>
      <c r="Z75" s="13"/>
    </row>
    <row r="76" spans="1:26" ht="40.5" customHeight="1" x14ac:dyDescent="0.25">
      <c r="A76" s="12"/>
      <c r="B76" s="13"/>
      <c r="C76" s="13"/>
      <c r="D76" s="13"/>
      <c r="E76" s="13"/>
      <c r="F76" s="13"/>
      <c r="G76" s="13"/>
      <c r="H76" s="13"/>
      <c r="I76" s="13"/>
      <c r="J76" s="13"/>
      <c r="K76" s="18"/>
      <c r="L76" s="18"/>
      <c r="M76" s="18"/>
      <c r="N76" s="19" t="str">
        <f t="shared" si="4"/>
        <v/>
      </c>
      <c r="O76" s="19" t="str">
        <f t="shared" si="5"/>
        <v/>
      </c>
      <c r="P76" s="13"/>
      <c r="Q76" s="13"/>
      <c r="R76" s="23"/>
      <c r="S76" s="13"/>
      <c r="T76" s="13"/>
      <c r="U76" s="18"/>
      <c r="V76" s="18"/>
      <c r="W76" s="18"/>
      <c r="X76" s="19" t="str">
        <f t="shared" si="6"/>
        <v/>
      </c>
      <c r="Y76" s="19" t="str">
        <f t="shared" si="7"/>
        <v/>
      </c>
      <c r="Z76" s="13"/>
    </row>
    <row r="77" spans="1:26" ht="40.5" customHeight="1" x14ac:dyDescent="0.25">
      <c r="A77" s="12"/>
      <c r="B77" s="13"/>
      <c r="C77" s="13"/>
      <c r="D77" s="13"/>
      <c r="E77" s="13"/>
      <c r="F77" s="13"/>
      <c r="G77" s="13"/>
      <c r="H77" s="13"/>
      <c r="I77" s="13"/>
      <c r="J77" s="13"/>
      <c r="K77" s="18"/>
      <c r="L77" s="18"/>
      <c r="M77" s="18"/>
      <c r="N77" s="19" t="str">
        <f t="shared" ref="N77:N108" si="8">IF(COUNTA(K77:M77)&lt;3,"",K77*L77*M77)</f>
        <v/>
      </c>
      <c r="O77" s="19" t="str">
        <f t="shared" ref="O77:O108" si="9">IF(N77="","",IF(N77&gt;=75,"Critique",IF(N77&gt;=40,"Élevée",IF(N77&gt;=16,"Modérée","Faible"))))</f>
        <v/>
      </c>
      <c r="P77" s="13"/>
      <c r="Q77" s="13"/>
      <c r="R77" s="23"/>
      <c r="S77" s="13"/>
      <c r="T77" s="13"/>
      <c r="U77" s="18"/>
      <c r="V77" s="18"/>
      <c r="W77" s="18"/>
      <c r="X77" s="19" t="str">
        <f t="shared" ref="X77:X108" si="10">IF(COUNTA(U77:W77)&lt;3,"",U77*V77*W77)</f>
        <v/>
      </c>
      <c r="Y77" s="19" t="str">
        <f t="shared" ref="Y77:Y108" si="11">IF(X77="","",IF(X77&gt;=75,"Critique",IF(X77&gt;=40,"Élevée",IF(X77&gt;=16,"Modérée","Faible"))))</f>
        <v/>
      </c>
      <c r="Z77" s="13"/>
    </row>
    <row r="78" spans="1:26" ht="40.5" customHeight="1" x14ac:dyDescent="0.2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8"/>
      <c r="L78" s="18"/>
      <c r="M78" s="18"/>
      <c r="N78" s="19" t="str">
        <f t="shared" si="8"/>
        <v/>
      </c>
      <c r="O78" s="19" t="str">
        <f t="shared" si="9"/>
        <v/>
      </c>
      <c r="P78" s="13"/>
      <c r="Q78" s="13"/>
      <c r="R78" s="23"/>
      <c r="S78" s="13"/>
      <c r="T78" s="13"/>
      <c r="U78" s="18"/>
      <c r="V78" s="18"/>
      <c r="W78" s="18"/>
      <c r="X78" s="19" t="str">
        <f t="shared" si="10"/>
        <v/>
      </c>
      <c r="Y78" s="19" t="str">
        <f t="shared" si="11"/>
        <v/>
      </c>
      <c r="Z78" s="13"/>
    </row>
    <row r="79" spans="1:26" ht="40.5" customHeight="1" x14ac:dyDescent="0.25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8"/>
      <c r="L79" s="18"/>
      <c r="M79" s="18"/>
      <c r="N79" s="19" t="str">
        <f t="shared" si="8"/>
        <v/>
      </c>
      <c r="O79" s="19" t="str">
        <f t="shared" si="9"/>
        <v/>
      </c>
      <c r="P79" s="13"/>
      <c r="Q79" s="13"/>
      <c r="R79" s="23"/>
      <c r="S79" s="13"/>
      <c r="T79" s="13"/>
      <c r="U79" s="18"/>
      <c r="V79" s="18"/>
      <c r="W79" s="18"/>
      <c r="X79" s="19" t="str">
        <f t="shared" si="10"/>
        <v/>
      </c>
      <c r="Y79" s="19" t="str">
        <f t="shared" si="11"/>
        <v/>
      </c>
      <c r="Z79" s="13"/>
    </row>
    <row r="80" spans="1:26" ht="40.5" customHeight="1" x14ac:dyDescent="0.25">
      <c r="A80" s="12"/>
      <c r="B80" s="13"/>
      <c r="C80" s="13"/>
      <c r="D80" s="13"/>
      <c r="E80" s="13"/>
      <c r="F80" s="13"/>
      <c r="G80" s="13"/>
      <c r="H80" s="13"/>
      <c r="I80" s="13"/>
      <c r="J80" s="13"/>
      <c r="K80" s="18"/>
      <c r="L80" s="18"/>
      <c r="M80" s="18"/>
      <c r="N80" s="19" t="str">
        <f t="shared" si="8"/>
        <v/>
      </c>
      <c r="O80" s="19" t="str">
        <f t="shared" si="9"/>
        <v/>
      </c>
      <c r="P80" s="13"/>
      <c r="Q80" s="13"/>
      <c r="R80" s="23"/>
      <c r="S80" s="13"/>
      <c r="T80" s="13"/>
      <c r="U80" s="18"/>
      <c r="V80" s="18"/>
      <c r="W80" s="18"/>
      <c r="X80" s="19" t="str">
        <f t="shared" si="10"/>
        <v/>
      </c>
      <c r="Y80" s="19" t="str">
        <f t="shared" si="11"/>
        <v/>
      </c>
      <c r="Z80" s="13"/>
    </row>
    <row r="81" spans="1:26" ht="40.5" customHeight="1" x14ac:dyDescent="0.25">
      <c r="A81" s="12"/>
      <c r="B81" s="13"/>
      <c r="C81" s="13"/>
      <c r="D81" s="13"/>
      <c r="E81" s="13"/>
      <c r="F81" s="13"/>
      <c r="G81" s="13"/>
      <c r="H81" s="13"/>
      <c r="I81" s="13"/>
      <c r="J81" s="13"/>
      <c r="K81" s="18"/>
      <c r="L81" s="18"/>
      <c r="M81" s="18"/>
      <c r="N81" s="19" t="str">
        <f t="shared" si="8"/>
        <v/>
      </c>
      <c r="O81" s="19" t="str">
        <f t="shared" si="9"/>
        <v/>
      </c>
      <c r="P81" s="13"/>
      <c r="Q81" s="13"/>
      <c r="R81" s="23"/>
      <c r="S81" s="13"/>
      <c r="T81" s="13"/>
      <c r="U81" s="18"/>
      <c r="V81" s="18"/>
      <c r="W81" s="18"/>
      <c r="X81" s="19" t="str">
        <f t="shared" si="10"/>
        <v/>
      </c>
      <c r="Y81" s="19" t="str">
        <f t="shared" si="11"/>
        <v/>
      </c>
      <c r="Z81" s="13"/>
    </row>
    <row r="82" spans="1:26" ht="40.5" customHeight="1" x14ac:dyDescent="0.25">
      <c r="A82" s="12"/>
      <c r="B82" s="13"/>
      <c r="C82" s="13"/>
      <c r="D82" s="13"/>
      <c r="E82" s="13"/>
      <c r="F82" s="13"/>
      <c r="G82" s="13"/>
      <c r="H82" s="13"/>
      <c r="I82" s="13"/>
      <c r="J82" s="13"/>
      <c r="K82" s="18"/>
      <c r="L82" s="18"/>
      <c r="M82" s="18"/>
      <c r="N82" s="19" t="str">
        <f t="shared" si="8"/>
        <v/>
      </c>
      <c r="O82" s="19" t="str">
        <f t="shared" si="9"/>
        <v/>
      </c>
      <c r="P82" s="13"/>
      <c r="Q82" s="13"/>
      <c r="R82" s="23"/>
      <c r="S82" s="13"/>
      <c r="T82" s="13"/>
      <c r="U82" s="18"/>
      <c r="V82" s="18"/>
      <c r="W82" s="18"/>
      <c r="X82" s="19" t="str">
        <f t="shared" si="10"/>
        <v/>
      </c>
      <c r="Y82" s="19" t="str">
        <f t="shared" si="11"/>
        <v/>
      </c>
      <c r="Z82" s="13"/>
    </row>
    <row r="83" spans="1:26" ht="40.5" customHeight="1" x14ac:dyDescent="0.25">
      <c r="A83" s="12"/>
      <c r="B83" s="13"/>
      <c r="C83" s="13"/>
      <c r="D83" s="13"/>
      <c r="E83" s="13"/>
      <c r="F83" s="13"/>
      <c r="G83" s="13"/>
      <c r="H83" s="13"/>
      <c r="I83" s="13"/>
      <c r="J83" s="13"/>
      <c r="K83" s="18"/>
      <c r="L83" s="18"/>
      <c r="M83" s="18"/>
      <c r="N83" s="19" t="str">
        <f t="shared" si="8"/>
        <v/>
      </c>
      <c r="O83" s="19" t="str">
        <f t="shared" si="9"/>
        <v/>
      </c>
      <c r="P83" s="13"/>
      <c r="Q83" s="13"/>
      <c r="R83" s="23"/>
      <c r="S83" s="13"/>
      <c r="T83" s="13"/>
      <c r="U83" s="18"/>
      <c r="V83" s="18"/>
      <c r="W83" s="18"/>
      <c r="X83" s="19" t="str">
        <f t="shared" si="10"/>
        <v/>
      </c>
      <c r="Y83" s="19" t="str">
        <f t="shared" si="11"/>
        <v/>
      </c>
      <c r="Z83" s="13"/>
    </row>
    <row r="84" spans="1:26" ht="40.5" customHeight="1" x14ac:dyDescent="0.25">
      <c r="A84" s="12"/>
      <c r="B84" s="13"/>
      <c r="C84" s="13"/>
      <c r="D84" s="13"/>
      <c r="E84" s="13"/>
      <c r="F84" s="13"/>
      <c r="G84" s="13"/>
      <c r="H84" s="13"/>
      <c r="I84" s="13"/>
      <c r="J84" s="13"/>
      <c r="K84" s="18"/>
      <c r="L84" s="18"/>
      <c r="M84" s="18"/>
      <c r="N84" s="19" t="str">
        <f t="shared" si="8"/>
        <v/>
      </c>
      <c r="O84" s="19" t="str">
        <f t="shared" si="9"/>
        <v/>
      </c>
      <c r="P84" s="13"/>
      <c r="Q84" s="13"/>
      <c r="R84" s="23"/>
      <c r="S84" s="13"/>
      <c r="T84" s="13"/>
      <c r="U84" s="18"/>
      <c r="V84" s="18"/>
      <c r="W84" s="18"/>
      <c r="X84" s="19" t="str">
        <f t="shared" si="10"/>
        <v/>
      </c>
      <c r="Y84" s="19" t="str">
        <f t="shared" si="11"/>
        <v/>
      </c>
      <c r="Z84" s="13"/>
    </row>
    <row r="85" spans="1:26" ht="40.5" customHeight="1" x14ac:dyDescent="0.25">
      <c r="A85" s="12"/>
      <c r="B85" s="13"/>
      <c r="C85" s="13"/>
      <c r="D85" s="13"/>
      <c r="E85" s="13"/>
      <c r="F85" s="13"/>
      <c r="G85" s="13"/>
      <c r="H85" s="13"/>
      <c r="I85" s="13"/>
      <c r="J85" s="13"/>
      <c r="K85" s="18"/>
      <c r="L85" s="18"/>
      <c r="M85" s="18"/>
      <c r="N85" s="19" t="str">
        <f t="shared" si="8"/>
        <v/>
      </c>
      <c r="O85" s="19" t="str">
        <f t="shared" si="9"/>
        <v/>
      </c>
      <c r="P85" s="13"/>
      <c r="Q85" s="13"/>
      <c r="R85" s="23"/>
      <c r="S85" s="13"/>
      <c r="T85" s="13"/>
      <c r="U85" s="18"/>
      <c r="V85" s="18"/>
      <c r="W85" s="18"/>
      <c r="X85" s="19" t="str">
        <f t="shared" si="10"/>
        <v/>
      </c>
      <c r="Y85" s="19" t="str">
        <f t="shared" si="11"/>
        <v/>
      </c>
      <c r="Z85" s="13"/>
    </row>
    <row r="86" spans="1:26" ht="40.5" customHeight="1" x14ac:dyDescent="0.25">
      <c r="A86" s="12"/>
      <c r="B86" s="13"/>
      <c r="C86" s="13"/>
      <c r="D86" s="13"/>
      <c r="E86" s="13"/>
      <c r="F86" s="13"/>
      <c r="G86" s="13"/>
      <c r="H86" s="13"/>
      <c r="I86" s="13"/>
      <c r="J86" s="13"/>
      <c r="K86" s="18"/>
      <c r="L86" s="18"/>
      <c r="M86" s="18"/>
      <c r="N86" s="19" t="str">
        <f t="shared" si="8"/>
        <v/>
      </c>
      <c r="O86" s="19" t="str">
        <f t="shared" si="9"/>
        <v/>
      </c>
      <c r="P86" s="13"/>
      <c r="Q86" s="13"/>
      <c r="R86" s="23"/>
      <c r="S86" s="13"/>
      <c r="T86" s="13"/>
      <c r="U86" s="18"/>
      <c r="V86" s="18"/>
      <c r="W86" s="18"/>
      <c r="X86" s="19" t="str">
        <f t="shared" si="10"/>
        <v/>
      </c>
      <c r="Y86" s="19" t="str">
        <f t="shared" si="11"/>
        <v/>
      </c>
      <c r="Z86" s="13"/>
    </row>
    <row r="87" spans="1:26" ht="40.5" customHeight="1" x14ac:dyDescent="0.25">
      <c r="A87" s="12"/>
      <c r="B87" s="13"/>
      <c r="C87" s="13"/>
      <c r="D87" s="13"/>
      <c r="E87" s="13"/>
      <c r="F87" s="13"/>
      <c r="G87" s="13"/>
      <c r="H87" s="13"/>
      <c r="I87" s="13"/>
      <c r="J87" s="13"/>
      <c r="K87" s="18"/>
      <c r="L87" s="18"/>
      <c r="M87" s="18"/>
      <c r="N87" s="19" t="str">
        <f t="shared" si="8"/>
        <v/>
      </c>
      <c r="O87" s="19" t="str">
        <f t="shared" si="9"/>
        <v/>
      </c>
      <c r="P87" s="13"/>
      <c r="Q87" s="13"/>
      <c r="R87" s="23"/>
      <c r="S87" s="13"/>
      <c r="T87" s="13"/>
      <c r="U87" s="18"/>
      <c r="V87" s="18"/>
      <c r="W87" s="18"/>
      <c r="X87" s="19" t="str">
        <f t="shared" si="10"/>
        <v/>
      </c>
      <c r="Y87" s="19" t="str">
        <f t="shared" si="11"/>
        <v/>
      </c>
      <c r="Z87" s="13"/>
    </row>
    <row r="88" spans="1:26" ht="40.5" customHeight="1" x14ac:dyDescent="0.25">
      <c r="A88" s="12"/>
      <c r="B88" s="13"/>
      <c r="C88" s="13"/>
      <c r="D88" s="13"/>
      <c r="E88" s="13"/>
      <c r="F88" s="13"/>
      <c r="G88" s="13"/>
      <c r="H88" s="13"/>
      <c r="I88" s="13"/>
      <c r="J88" s="13"/>
      <c r="K88" s="18"/>
      <c r="L88" s="18"/>
      <c r="M88" s="18"/>
      <c r="N88" s="19" t="str">
        <f t="shared" si="8"/>
        <v/>
      </c>
      <c r="O88" s="19" t="str">
        <f t="shared" si="9"/>
        <v/>
      </c>
      <c r="P88" s="13"/>
      <c r="Q88" s="13"/>
      <c r="R88" s="23"/>
      <c r="S88" s="13"/>
      <c r="T88" s="13"/>
      <c r="U88" s="18"/>
      <c r="V88" s="18"/>
      <c r="W88" s="18"/>
      <c r="X88" s="19" t="str">
        <f t="shared" si="10"/>
        <v/>
      </c>
      <c r="Y88" s="19" t="str">
        <f t="shared" si="11"/>
        <v/>
      </c>
      <c r="Z88" s="13"/>
    </row>
    <row r="89" spans="1:26" ht="40.5" customHeight="1" x14ac:dyDescent="0.25">
      <c r="A89" s="12"/>
      <c r="B89" s="13"/>
      <c r="C89" s="13"/>
      <c r="D89" s="13"/>
      <c r="E89" s="13"/>
      <c r="F89" s="13"/>
      <c r="G89" s="13"/>
      <c r="H89" s="13"/>
      <c r="I89" s="13"/>
      <c r="J89" s="13"/>
      <c r="K89" s="18"/>
      <c r="L89" s="18"/>
      <c r="M89" s="18"/>
      <c r="N89" s="19" t="str">
        <f t="shared" si="8"/>
        <v/>
      </c>
      <c r="O89" s="19" t="str">
        <f t="shared" si="9"/>
        <v/>
      </c>
      <c r="P89" s="13"/>
      <c r="Q89" s="13"/>
      <c r="R89" s="23"/>
      <c r="S89" s="13"/>
      <c r="T89" s="13"/>
      <c r="U89" s="18"/>
      <c r="V89" s="18"/>
      <c r="W89" s="18"/>
      <c r="X89" s="19" t="str">
        <f t="shared" si="10"/>
        <v/>
      </c>
      <c r="Y89" s="19" t="str">
        <f t="shared" si="11"/>
        <v/>
      </c>
      <c r="Z89" s="13"/>
    </row>
    <row r="90" spans="1:26" ht="40.5" customHeight="1" x14ac:dyDescent="0.25">
      <c r="A90" s="12"/>
      <c r="B90" s="13"/>
      <c r="C90" s="13"/>
      <c r="D90" s="13"/>
      <c r="E90" s="13"/>
      <c r="F90" s="13"/>
      <c r="G90" s="13"/>
      <c r="H90" s="13"/>
      <c r="I90" s="13"/>
      <c r="J90" s="13"/>
      <c r="K90" s="18"/>
      <c r="L90" s="18"/>
      <c r="M90" s="18"/>
      <c r="N90" s="19" t="str">
        <f t="shared" si="8"/>
        <v/>
      </c>
      <c r="O90" s="19" t="str">
        <f t="shared" si="9"/>
        <v/>
      </c>
      <c r="P90" s="13"/>
      <c r="Q90" s="13"/>
      <c r="R90" s="23"/>
      <c r="S90" s="13"/>
      <c r="T90" s="13"/>
      <c r="U90" s="18"/>
      <c r="V90" s="18"/>
      <c r="W90" s="18"/>
      <c r="X90" s="19" t="str">
        <f t="shared" si="10"/>
        <v/>
      </c>
      <c r="Y90" s="19" t="str">
        <f t="shared" si="11"/>
        <v/>
      </c>
      <c r="Z90" s="13"/>
    </row>
    <row r="91" spans="1:26" ht="40.5" customHeight="1" x14ac:dyDescent="0.25">
      <c r="A91" s="12"/>
      <c r="B91" s="13"/>
      <c r="C91" s="13"/>
      <c r="D91" s="13"/>
      <c r="E91" s="13"/>
      <c r="F91" s="13"/>
      <c r="G91" s="13"/>
      <c r="H91" s="13"/>
      <c r="I91" s="13"/>
      <c r="J91" s="13"/>
      <c r="K91" s="18"/>
      <c r="L91" s="18"/>
      <c r="M91" s="18"/>
      <c r="N91" s="19" t="str">
        <f t="shared" si="8"/>
        <v/>
      </c>
      <c r="O91" s="19" t="str">
        <f t="shared" si="9"/>
        <v/>
      </c>
      <c r="P91" s="13"/>
      <c r="Q91" s="13"/>
      <c r="R91" s="23"/>
      <c r="S91" s="13"/>
      <c r="T91" s="13"/>
      <c r="U91" s="18"/>
      <c r="V91" s="18"/>
      <c r="W91" s="18"/>
      <c r="X91" s="19" t="str">
        <f t="shared" si="10"/>
        <v/>
      </c>
      <c r="Y91" s="19" t="str">
        <f t="shared" si="11"/>
        <v/>
      </c>
      <c r="Z91" s="13"/>
    </row>
    <row r="92" spans="1:26" ht="40.5" customHeight="1" x14ac:dyDescent="0.25">
      <c r="A92" s="12"/>
      <c r="B92" s="13"/>
      <c r="C92" s="13"/>
      <c r="D92" s="13"/>
      <c r="E92" s="13"/>
      <c r="F92" s="13"/>
      <c r="G92" s="13"/>
      <c r="H92" s="13"/>
      <c r="I92" s="13"/>
      <c r="J92" s="13"/>
      <c r="K92" s="18"/>
      <c r="L92" s="18"/>
      <c r="M92" s="18"/>
      <c r="N92" s="19" t="str">
        <f t="shared" si="8"/>
        <v/>
      </c>
      <c r="O92" s="19" t="str">
        <f t="shared" si="9"/>
        <v/>
      </c>
      <c r="P92" s="13"/>
      <c r="Q92" s="13"/>
      <c r="R92" s="23"/>
      <c r="S92" s="13"/>
      <c r="T92" s="13"/>
      <c r="U92" s="18"/>
      <c r="V92" s="18"/>
      <c r="W92" s="18"/>
      <c r="X92" s="19" t="str">
        <f t="shared" si="10"/>
        <v/>
      </c>
      <c r="Y92" s="19" t="str">
        <f t="shared" si="11"/>
        <v/>
      </c>
      <c r="Z92" s="13"/>
    </row>
    <row r="93" spans="1:26" ht="40.5" customHeight="1" x14ac:dyDescent="0.25">
      <c r="A93" s="12"/>
      <c r="B93" s="13"/>
      <c r="C93" s="13"/>
      <c r="D93" s="13"/>
      <c r="E93" s="13"/>
      <c r="F93" s="13"/>
      <c r="G93" s="13"/>
      <c r="H93" s="13"/>
      <c r="I93" s="13"/>
      <c r="J93" s="13"/>
      <c r="K93" s="18"/>
      <c r="L93" s="18"/>
      <c r="M93" s="18"/>
      <c r="N93" s="19" t="str">
        <f t="shared" si="8"/>
        <v/>
      </c>
      <c r="O93" s="19" t="str">
        <f t="shared" si="9"/>
        <v/>
      </c>
      <c r="P93" s="13"/>
      <c r="Q93" s="13"/>
      <c r="R93" s="23"/>
      <c r="S93" s="13"/>
      <c r="T93" s="13"/>
      <c r="U93" s="18"/>
      <c r="V93" s="18"/>
      <c r="W93" s="18"/>
      <c r="X93" s="19" t="str">
        <f t="shared" si="10"/>
        <v/>
      </c>
      <c r="Y93" s="19" t="str">
        <f t="shared" si="11"/>
        <v/>
      </c>
      <c r="Z93" s="13"/>
    </row>
    <row r="94" spans="1:26" ht="40.5" customHeight="1" x14ac:dyDescent="0.25">
      <c r="A94" s="12"/>
      <c r="B94" s="13"/>
      <c r="C94" s="13"/>
      <c r="D94" s="13"/>
      <c r="E94" s="13"/>
      <c r="F94" s="13"/>
      <c r="G94" s="13"/>
      <c r="H94" s="13"/>
      <c r="I94" s="13"/>
      <c r="J94" s="13"/>
      <c r="K94" s="18"/>
      <c r="L94" s="18"/>
      <c r="M94" s="18"/>
      <c r="N94" s="19" t="str">
        <f t="shared" si="8"/>
        <v/>
      </c>
      <c r="O94" s="19" t="str">
        <f t="shared" si="9"/>
        <v/>
      </c>
      <c r="P94" s="13"/>
      <c r="Q94" s="13"/>
      <c r="R94" s="23"/>
      <c r="S94" s="13"/>
      <c r="T94" s="13"/>
      <c r="U94" s="18"/>
      <c r="V94" s="18"/>
      <c r="W94" s="18"/>
      <c r="X94" s="19" t="str">
        <f t="shared" si="10"/>
        <v/>
      </c>
      <c r="Y94" s="19" t="str">
        <f t="shared" si="11"/>
        <v/>
      </c>
      <c r="Z94" s="13"/>
    </row>
    <row r="95" spans="1:26" ht="40.5" customHeight="1" x14ac:dyDescent="0.25">
      <c r="A95" s="12"/>
      <c r="B95" s="13"/>
      <c r="C95" s="13"/>
      <c r="D95" s="13"/>
      <c r="E95" s="13"/>
      <c r="F95" s="13"/>
      <c r="G95" s="13"/>
      <c r="H95" s="13"/>
      <c r="I95" s="13"/>
      <c r="J95" s="13"/>
      <c r="K95" s="18"/>
      <c r="L95" s="18"/>
      <c r="M95" s="18"/>
      <c r="N95" s="19" t="str">
        <f t="shared" si="8"/>
        <v/>
      </c>
      <c r="O95" s="19" t="str">
        <f t="shared" si="9"/>
        <v/>
      </c>
      <c r="P95" s="13"/>
      <c r="Q95" s="13"/>
      <c r="R95" s="23"/>
      <c r="S95" s="13"/>
      <c r="T95" s="13"/>
      <c r="U95" s="18"/>
      <c r="V95" s="18"/>
      <c r="W95" s="18"/>
      <c r="X95" s="19" t="str">
        <f t="shared" si="10"/>
        <v/>
      </c>
      <c r="Y95" s="19" t="str">
        <f t="shared" si="11"/>
        <v/>
      </c>
      <c r="Z95" s="13"/>
    </row>
    <row r="96" spans="1:26" ht="40.5" customHeight="1" x14ac:dyDescent="0.25">
      <c r="A96" s="12"/>
      <c r="B96" s="13"/>
      <c r="C96" s="13"/>
      <c r="D96" s="13"/>
      <c r="E96" s="13"/>
      <c r="F96" s="13"/>
      <c r="G96" s="13"/>
      <c r="H96" s="13"/>
      <c r="I96" s="13"/>
      <c r="J96" s="13"/>
      <c r="K96" s="18"/>
      <c r="L96" s="18"/>
      <c r="M96" s="18"/>
      <c r="N96" s="19" t="str">
        <f t="shared" si="8"/>
        <v/>
      </c>
      <c r="O96" s="19" t="str">
        <f t="shared" si="9"/>
        <v/>
      </c>
      <c r="P96" s="13"/>
      <c r="Q96" s="13"/>
      <c r="R96" s="23"/>
      <c r="S96" s="13"/>
      <c r="T96" s="13"/>
      <c r="U96" s="18"/>
      <c r="V96" s="18"/>
      <c r="W96" s="18"/>
      <c r="X96" s="19" t="str">
        <f t="shared" si="10"/>
        <v/>
      </c>
      <c r="Y96" s="19" t="str">
        <f t="shared" si="11"/>
        <v/>
      </c>
      <c r="Z96" s="13"/>
    </row>
    <row r="97" spans="1:26" ht="40.5" customHeight="1" x14ac:dyDescent="0.25">
      <c r="A97" s="12"/>
      <c r="B97" s="13"/>
      <c r="C97" s="13"/>
      <c r="D97" s="13"/>
      <c r="E97" s="13"/>
      <c r="F97" s="13"/>
      <c r="G97" s="13"/>
      <c r="H97" s="13"/>
      <c r="I97" s="13"/>
      <c r="J97" s="13"/>
      <c r="K97" s="18"/>
      <c r="L97" s="18"/>
      <c r="M97" s="18"/>
      <c r="N97" s="19" t="str">
        <f t="shared" si="8"/>
        <v/>
      </c>
      <c r="O97" s="19" t="str">
        <f t="shared" si="9"/>
        <v/>
      </c>
      <c r="P97" s="13"/>
      <c r="Q97" s="13"/>
      <c r="R97" s="23"/>
      <c r="S97" s="13"/>
      <c r="T97" s="13"/>
      <c r="U97" s="18"/>
      <c r="V97" s="18"/>
      <c r="W97" s="18"/>
      <c r="X97" s="19" t="str">
        <f t="shared" si="10"/>
        <v/>
      </c>
      <c r="Y97" s="19" t="str">
        <f t="shared" si="11"/>
        <v/>
      </c>
      <c r="Z97" s="13"/>
    </row>
    <row r="98" spans="1:26" ht="40.5" customHeight="1" x14ac:dyDescent="0.25">
      <c r="A98" s="12"/>
      <c r="B98" s="13"/>
      <c r="C98" s="13"/>
      <c r="D98" s="13"/>
      <c r="E98" s="13"/>
      <c r="F98" s="13"/>
      <c r="G98" s="13"/>
      <c r="H98" s="13"/>
      <c r="I98" s="13"/>
      <c r="J98" s="13"/>
      <c r="K98" s="18"/>
      <c r="L98" s="18"/>
      <c r="M98" s="18"/>
      <c r="N98" s="19" t="str">
        <f t="shared" si="8"/>
        <v/>
      </c>
      <c r="O98" s="19" t="str">
        <f t="shared" si="9"/>
        <v/>
      </c>
      <c r="P98" s="13"/>
      <c r="Q98" s="13"/>
      <c r="R98" s="23"/>
      <c r="S98" s="13"/>
      <c r="T98" s="13"/>
      <c r="U98" s="18"/>
      <c r="V98" s="18"/>
      <c r="W98" s="18"/>
      <c r="X98" s="19" t="str">
        <f t="shared" si="10"/>
        <v/>
      </c>
      <c r="Y98" s="19" t="str">
        <f t="shared" si="11"/>
        <v/>
      </c>
      <c r="Z98" s="13"/>
    </row>
    <row r="99" spans="1:26" ht="40.5" customHeight="1" x14ac:dyDescent="0.25">
      <c r="A99" s="12"/>
      <c r="B99" s="13"/>
      <c r="C99" s="13"/>
      <c r="D99" s="13"/>
      <c r="E99" s="13"/>
      <c r="F99" s="13"/>
      <c r="G99" s="13"/>
      <c r="H99" s="13"/>
      <c r="I99" s="13"/>
      <c r="J99" s="13"/>
      <c r="K99" s="18"/>
      <c r="L99" s="18"/>
      <c r="M99" s="18"/>
      <c r="N99" s="19" t="str">
        <f t="shared" si="8"/>
        <v/>
      </c>
      <c r="O99" s="19" t="str">
        <f t="shared" si="9"/>
        <v/>
      </c>
      <c r="P99" s="13"/>
      <c r="Q99" s="13"/>
      <c r="R99" s="23"/>
      <c r="S99" s="13"/>
      <c r="T99" s="13"/>
      <c r="U99" s="18"/>
      <c r="V99" s="18"/>
      <c r="W99" s="18"/>
      <c r="X99" s="19" t="str">
        <f t="shared" si="10"/>
        <v/>
      </c>
      <c r="Y99" s="19" t="str">
        <f t="shared" si="11"/>
        <v/>
      </c>
      <c r="Z99" s="13"/>
    </row>
    <row r="100" spans="1:26" ht="40.5" customHeight="1" x14ac:dyDescent="0.25">
      <c r="A100" s="12"/>
      <c r="B100" s="13"/>
      <c r="C100" s="13"/>
      <c r="D100" s="13"/>
      <c r="E100" s="13"/>
      <c r="F100" s="13"/>
      <c r="G100" s="13"/>
      <c r="H100" s="13"/>
      <c r="I100" s="13"/>
      <c r="J100" s="13"/>
      <c r="K100" s="18"/>
      <c r="L100" s="18"/>
      <c r="M100" s="18"/>
      <c r="N100" s="19" t="str">
        <f t="shared" si="8"/>
        <v/>
      </c>
      <c r="O100" s="19" t="str">
        <f t="shared" si="9"/>
        <v/>
      </c>
      <c r="P100" s="13"/>
      <c r="Q100" s="13"/>
      <c r="R100" s="23"/>
      <c r="S100" s="13"/>
      <c r="T100" s="13"/>
      <c r="U100" s="18"/>
      <c r="V100" s="18"/>
      <c r="W100" s="18"/>
      <c r="X100" s="19" t="str">
        <f t="shared" si="10"/>
        <v/>
      </c>
      <c r="Y100" s="19" t="str">
        <f t="shared" si="11"/>
        <v/>
      </c>
      <c r="Z100" s="13"/>
    </row>
    <row r="101" spans="1:26" ht="40.5" customHeight="1" x14ac:dyDescent="0.25">
      <c r="A101" s="12"/>
      <c r="B101" s="13"/>
      <c r="C101" s="13"/>
      <c r="D101" s="13"/>
      <c r="E101" s="13"/>
      <c r="F101" s="13"/>
      <c r="G101" s="13"/>
      <c r="H101" s="13"/>
      <c r="I101" s="13"/>
      <c r="J101" s="13"/>
      <c r="K101" s="18"/>
      <c r="L101" s="18"/>
      <c r="M101" s="18"/>
      <c r="N101" s="19" t="str">
        <f t="shared" si="8"/>
        <v/>
      </c>
      <c r="O101" s="19" t="str">
        <f t="shared" si="9"/>
        <v/>
      </c>
      <c r="P101" s="13"/>
      <c r="Q101" s="13"/>
      <c r="R101" s="23"/>
      <c r="S101" s="13"/>
      <c r="T101" s="13"/>
      <c r="U101" s="18"/>
      <c r="V101" s="18"/>
      <c r="W101" s="18"/>
      <c r="X101" s="19" t="str">
        <f t="shared" si="10"/>
        <v/>
      </c>
      <c r="Y101" s="19" t="str">
        <f t="shared" si="11"/>
        <v/>
      </c>
      <c r="Z101" s="13"/>
    </row>
    <row r="102" spans="1:26" ht="40.5" customHeight="1" x14ac:dyDescent="0.25">
      <c r="A102" s="12"/>
      <c r="B102" s="13"/>
      <c r="C102" s="13"/>
      <c r="D102" s="13"/>
      <c r="E102" s="13"/>
      <c r="F102" s="13"/>
      <c r="G102" s="13"/>
      <c r="H102" s="13"/>
      <c r="I102" s="13"/>
      <c r="J102" s="13"/>
      <c r="K102" s="18"/>
      <c r="L102" s="18"/>
      <c r="M102" s="18"/>
      <c r="N102" s="19" t="str">
        <f t="shared" si="8"/>
        <v/>
      </c>
      <c r="O102" s="19" t="str">
        <f t="shared" si="9"/>
        <v/>
      </c>
      <c r="P102" s="13"/>
      <c r="Q102" s="13"/>
      <c r="R102" s="23"/>
      <c r="S102" s="13"/>
      <c r="T102" s="13"/>
      <c r="U102" s="18"/>
      <c r="V102" s="18"/>
      <c r="W102" s="18"/>
      <c r="X102" s="19" t="str">
        <f t="shared" si="10"/>
        <v/>
      </c>
      <c r="Y102" s="19" t="str">
        <f t="shared" si="11"/>
        <v/>
      </c>
      <c r="Z102" s="13"/>
    </row>
    <row r="103" spans="1:26" ht="40.5" customHeight="1" x14ac:dyDescent="0.25">
      <c r="A103" s="12"/>
      <c r="B103" s="13"/>
      <c r="C103" s="13"/>
      <c r="D103" s="13"/>
      <c r="E103" s="13"/>
      <c r="F103" s="13"/>
      <c r="G103" s="13"/>
      <c r="H103" s="13"/>
      <c r="I103" s="13"/>
      <c r="J103" s="13"/>
      <c r="K103" s="18"/>
      <c r="L103" s="18"/>
      <c r="M103" s="18"/>
      <c r="N103" s="19" t="str">
        <f t="shared" si="8"/>
        <v/>
      </c>
      <c r="O103" s="19" t="str">
        <f t="shared" si="9"/>
        <v/>
      </c>
      <c r="P103" s="13"/>
      <c r="Q103" s="13"/>
      <c r="R103" s="23"/>
      <c r="S103" s="13"/>
      <c r="T103" s="13"/>
      <c r="U103" s="18"/>
      <c r="V103" s="18"/>
      <c r="W103" s="18"/>
      <c r="X103" s="19" t="str">
        <f t="shared" si="10"/>
        <v/>
      </c>
      <c r="Y103" s="19" t="str">
        <f t="shared" si="11"/>
        <v/>
      </c>
      <c r="Z103" s="13"/>
    </row>
    <row r="104" spans="1:26" ht="40.5" customHeight="1" x14ac:dyDescent="0.25">
      <c r="A104" s="12"/>
      <c r="B104" s="13"/>
      <c r="C104" s="13"/>
      <c r="D104" s="13"/>
      <c r="E104" s="13"/>
      <c r="F104" s="13"/>
      <c r="G104" s="13"/>
      <c r="H104" s="13"/>
      <c r="I104" s="13"/>
      <c r="J104" s="13"/>
      <c r="K104" s="18"/>
      <c r="L104" s="18"/>
      <c r="M104" s="18"/>
      <c r="N104" s="19" t="str">
        <f t="shared" si="8"/>
        <v/>
      </c>
      <c r="O104" s="19" t="str">
        <f t="shared" si="9"/>
        <v/>
      </c>
      <c r="P104" s="13"/>
      <c r="Q104" s="13"/>
      <c r="R104" s="23"/>
      <c r="S104" s="13"/>
      <c r="T104" s="13"/>
      <c r="U104" s="18"/>
      <c r="V104" s="18"/>
      <c r="W104" s="18"/>
      <c r="X104" s="19" t="str">
        <f t="shared" si="10"/>
        <v/>
      </c>
      <c r="Y104" s="19" t="str">
        <f t="shared" si="11"/>
        <v/>
      </c>
      <c r="Z104" s="13"/>
    </row>
    <row r="105" spans="1:26" ht="40.5" customHeight="1" x14ac:dyDescent="0.25">
      <c r="A105" s="12"/>
      <c r="B105" s="13"/>
      <c r="C105" s="13"/>
      <c r="D105" s="13"/>
      <c r="E105" s="13"/>
      <c r="F105" s="13"/>
      <c r="G105" s="13"/>
      <c r="H105" s="13"/>
      <c r="I105" s="13"/>
      <c r="J105" s="13"/>
      <c r="K105" s="18"/>
      <c r="L105" s="18"/>
      <c r="M105" s="18"/>
      <c r="N105" s="19" t="str">
        <f t="shared" si="8"/>
        <v/>
      </c>
      <c r="O105" s="19" t="str">
        <f t="shared" si="9"/>
        <v/>
      </c>
      <c r="P105" s="13"/>
      <c r="Q105" s="13"/>
      <c r="R105" s="23"/>
      <c r="S105" s="13"/>
      <c r="T105" s="13"/>
      <c r="U105" s="18"/>
      <c r="V105" s="18"/>
      <c r="W105" s="18"/>
      <c r="X105" s="19" t="str">
        <f t="shared" si="10"/>
        <v/>
      </c>
      <c r="Y105" s="19" t="str">
        <f t="shared" si="11"/>
        <v/>
      </c>
      <c r="Z105" s="13"/>
    </row>
    <row r="106" spans="1:26" ht="40.5" customHeight="1" x14ac:dyDescent="0.25">
      <c r="A106" s="12"/>
      <c r="B106" s="13"/>
      <c r="C106" s="13"/>
      <c r="D106" s="13"/>
      <c r="E106" s="13"/>
      <c r="F106" s="13"/>
      <c r="G106" s="13"/>
      <c r="H106" s="13"/>
      <c r="I106" s="13"/>
      <c r="J106" s="13"/>
      <c r="K106" s="18"/>
      <c r="L106" s="18"/>
      <c r="M106" s="18"/>
      <c r="N106" s="19" t="str">
        <f t="shared" si="8"/>
        <v/>
      </c>
      <c r="O106" s="19" t="str">
        <f t="shared" si="9"/>
        <v/>
      </c>
      <c r="P106" s="13"/>
      <c r="Q106" s="13"/>
      <c r="R106" s="23"/>
      <c r="S106" s="13"/>
      <c r="T106" s="13"/>
      <c r="U106" s="18"/>
      <c r="V106" s="18"/>
      <c r="W106" s="18"/>
      <c r="X106" s="19" t="str">
        <f t="shared" si="10"/>
        <v/>
      </c>
      <c r="Y106" s="19" t="str">
        <f t="shared" si="11"/>
        <v/>
      </c>
      <c r="Z106" s="13"/>
    </row>
    <row r="107" spans="1:26" ht="40.5" customHeight="1" x14ac:dyDescent="0.25">
      <c r="A107" s="12"/>
      <c r="B107" s="13"/>
      <c r="C107" s="13"/>
      <c r="D107" s="13"/>
      <c r="E107" s="13"/>
      <c r="F107" s="13"/>
      <c r="G107" s="13"/>
      <c r="H107" s="13"/>
      <c r="I107" s="13"/>
      <c r="J107" s="13"/>
      <c r="K107" s="18"/>
      <c r="L107" s="18"/>
      <c r="M107" s="18"/>
      <c r="N107" s="19" t="str">
        <f t="shared" si="8"/>
        <v/>
      </c>
      <c r="O107" s="19" t="str">
        <f t="shared" si="9"/>
        <v/>
      </c>
      <c r="P107" s="13"/>
      <c r="Q107" s="13"/>
      <c r="R107" s="23"/>
      <c r="S107" s="13"/>
      <c r="T107" s="13"/>
      <c r="U107" s="18"/>
      <c r="V107" s="18"/>
      <c r="W107" s="18"/>
      <c r="X107" s="19" t="str">
        <f t="shared" si="10"/>
        <v/>
      </c>
      <c r="Y107" s="19" t="str">
        <f t="shared" si="11"/>
        <v/>
      </c>
      <c r="Z107" s="13"/>
    </row>
    <row r="108" spans="1:26" ht="40.5" customHeight="1" x14ac:dyDescent="0.25">
      <c r="A108" s="12"/>
      <c r="B108" s="13"/>
      <c r="C108" s="13"/>
      <c r="D108" s="13"/>
      <c r="E108" s="13"/>
      <c r="F108" s="13"/>
      <c r="G108" s="13"/>
      <c r="H108" s="13"/>
      <c r="I108" s="13"/>
      <c r="J108" s="13"/>
      <c r="K108" s="18"/>
      <c r="L108" s="18"/>
      <c r="M108" s="18"/>
      <c r="N108" s="19" t="str">
        <f t="shared" si="8"/>
        <v/>
      </c>
      <c r="O108" s="19" t="str">
        <f t="shared" si="9"/>
        <v/>
      </c>
      <c r="P108" s="13"/>
      <c r="Q108" s="13"/>
      <c r="R108" s="23"/>
      <c r="S108" s="13"/>
      <c r="T108" s="13"/>
      <c r="U108" s="18"/>
      <c r="V108" s="18"/>
      <c r="W108" s="18"/>
      <c r="X108" s="19" t="str">
        <f t="shared" si="10"/>
        <v/>
      </c>
      <c r="Y108" s="19" t="str">
        <f t="shared" si="11"/>
        <v/>
      </c>
      <c r="Z108" s="13"/>
    </row>
    <row r="109" spans="1:26" ht="40.5" customHeight="1" x14ac:dyDescent="0.25">
      <c r="A109" s="12"/>
      <c r="B109" s="13"/>
      <c r="C109" s="13"/>
      <c r="D109" s="13"/>
      <c r="E109" s="13"/>
      <c r="F109" s="13"/>
      <c r="G109" s="13"/>
      <c r="H109" s="13"/>
      <c r="I109" s="13"/>
      <c r="J109" s="13"/>
      <c r="K109" s="18"/>
      <c r="L109" s="18"/>
      <c r="M109" s="18"/>
      <c r="N109" s="19" t="str">
        <f t="shared" ref="N109:N140" si="12">IF(COUNTA(K109:M109)&lt;3,"",K109*L109*M109)</f>
        <v/>
      </c>
      <c r="O109" s="19" t="str">
        <f t="shared" ref="O109:O140" si="13">IF(N109="","",IF(N109&gt;=75,"Critique",IF(N109&gt;=40,"Élevée",IF(N109&gt;=16,"Modérée","Faible"))))</f>
        <v/>
      </c>
      <c r="P109" s="13"/>
      <c r="Q109" s="13"/>
      <c r="R109" s="23"/>
      <c r="S109" s="13"/>
      <c r="T109" s="13"/>
      <c r="U109" s="18"/>
      <c r="V109" s="18"/>
      <c r="W109" s="18"/>
      <c r="X109" s="19" t="str">
        <f t="shared" ref="X109:X140" si="14">IF(COUNTA(U109:W109)&lt;3,"",U109*V109*W109)</f>
        <v/>
      </c>
      <c r="Y109" s="19" t="str">
        <f t="shared" ref="Y109:Y140" si="15">IF(X109="","",IF(X109&gt;=75,"Critique",IF(X109&gt;=40,"Élevée",IF(X109&gt;=16,"Modérée","Faible"))))</f>
        <v/>
      </c>
      <c r="Z109" s="13"/>
    </row>
    <row r="110" spans="1:26" ht="40.5" customHeight="1" x14ac:dyDescent="0.25">
      <c r="A110" s="12"/>
      <c r="B110" s="13"/>
      <c r="C110" s="13"/>
      <c r="D110" s="13"/>
      <c r="E110" s="13"/>
      <c r="F110" s="13"/>
      <c r="G110" s="13"/>
      <c r="H110" s="13"/>
      <c r="I110" s="13"/>
      <c r="J110" s="13"/>
      <c r="K110" s="18"/>
      <c r="L110" s="18"/>
      <c r="M110" s="18"/>
      <c r="N110" s="19" t="str">
        <f t="shared" si="12"/>
        <v/>
      </c>
      <c r="O110" s="19" t="str">
        <f t="shared" si="13"/>
        <v/>
      </c>
      <c r="P110" s="13"/>
      <c r="Q110" s="13"/>
      <c r="R110" s="23"/>
      <c r="S110" s="13"/>
      <c r="T110" s="13"/>
      <c r="U110" s="18"/>
      <c r="V110" s="18"/>
      <c r="W110" s="18"/>
      <c r="X110" s="19" t="str">
        <f t="shared" si="14"/>
        <v/>
      </c>
      <c r="Y110" s="19" t="str">
        <f t="shared" si="15"/>
        <v/>
      </c>
      <c r="Z110" s="13"/>
    </row>
    <row r="111" spans="1:26" ht="40.5" customHeight="1" x14ac:dyDescent="0.25">
      <c r="A111" s="12"/>
      <c r="B111" s="13"/>
      <c r="C111" s="13"/>
      <c r="D111" s="13"/>
      <c r="E111" s="13"/>
      <c r="F111" s="13"/>
      <c r="G111" s="13"/>
      <c r="H111" s="13"/>
      <c r="I111" s="13"/>
      <c r="J111" s="13"/>
      <c r="K111" s="18"/>
      <c r="L111" s="18"/>
      <c r="M111" s="18"/>
      <c r="N111" s="19" t="str">
        <f t="shared" si="12"/>
        <v/>
      </c>
      <c r="O111" s="19" t="str">
        <f t="shared" si="13"/>
        <v/>
      </c>
      <c r="P111" s="13"/>
      <c r="Q111" s="13"/>
      <c r="R111" s="23"/>
      <c r="S111" s="13"/>
      <c r="T111" s="13"/>
      <c r="U111" s="18"/>
      <c r="V111" s="18"/>
      <c r="W111" s="18"/>
      <c r="X111" s="19" t="str">
        <f t="shared" si="14"/>
        <v/>
      </c>
      <c r="Y111" s="19" t="str">
        <f t="shared" si="15"/>
        <v/>
      </c>
      <c r="Z111" s="13"/>
    </row>
    <row r="112" spans="1:26" ht="40.5" customHeight="1" x14ac:dyDescent="0.25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20"/>
      <c r="L112" s="20"/>
      <c r="M112" s="20"/>
      <c r="N112" s="21" t="str">
        <f t="shared" si="12"/>
        <v/>
      </c>
      <c r="O112" s="21" t="str">
        <f t="shared" si="13"/>
        <v/>
      </c>
      <c r="P112" s="15"/>
      <c r="Q112" s="15"/>
      <c r="R112" s="24"/>
      <c r="S112" s="15"/>
      <c r="T112" s="15"/>
      <c r="U112" s="20"/>
      <c r="V112" s="20"/>
      <c r="W112" s="20"/>
      <c r="X112" s="21" t="str">
        <f t="shared" si="14"/>
        <v/>
      </c>
      <c r="Y112" s="21" t="str">
        <f t="shared" si="15"/>
        <v/>
      </c>
      <c r="Z112" s="15"/>
    </row>
  </sheetData>
  <mergeCells count="11">
    <mergeCell ref="U11:Y11"/>
    <mergeCell ref="A9:B9"/>
    <mergeCell ref="D5:H8"/>
    <mergeCell ref="A11:J11"/>
    <mergeCell ref="K11:O11"/>
    <mergeCell ref="P11:T11"/>
    <mergeCell ref="A3:Z3"/>
    <mergeCell ref="A5:B5"/>
    <mergeCell ref="A6:B6"/>
    <mergeCell ref="A7:B7"/>
    <mergeCell ref="A8:B8"/>
  </mergeCells>
  <conditionalFormatting sqref="N13:N112">
    <cfRule type="cellIs" dxfId="21" priority="1" operator="between">
      <formula>1</formula>
      <formula>15</formula>
    </cfRule>
    <cfRule type="cellIs" dxfId="20" priority="2" operator="between">
      <formula>16</formula>
      <formula>39</formula>
    </cfRule>
    <cfRule type="cellIs" dxfId="19" priority="3" operator="between">
      <formula>40</formula>
      <formula>74</formula>
    </cfRule>
    <cfRule type="cellIs" dxfId="18" priority="4" operator="greaterThanOrEqual">
      <formula>75</formula>
    </cfRule>
  </conditionalFormatting>
  <conditionalFormatting sqref="S13:S112">
    <cfRule type="containsText" dxfId="17" priority="9" operator="containsText" text="En cours"/>
    <cfRule type="containsText" dxfId="16" priority="10" operator="containsText" text="Efficacité vérifiée"/>
    <cfRule type="containsText" dxfId="15" priority="11" operator="containsText" text="À faire"/>
  </conditionalFormatting>
  <conditionalFormatting sqref="X13:X112">
    <cfRule type="cellIs" dxfId="14" priority="5" operator="between">
      <formula>1</formula>
      <formula>15</formula>
    </cfRule>
    <cfRule type="cellIs" dxfId="13" priority="6" operator="between">
      <formula>16</formula>
      <formula>39</formula>
    </cfRule>
    <cfRule type="cellIs" dxfId="12" priority="7" operator="between">
      <formula>40</formula>
      <formula>74</formula>
    </cfRule>
    <cfRule type="cellIs" dxfId="11" priority="8" operator="greaterThanOrEqual">
      <formula>75</formula>
    </cfRule>
  </conditionalFormatting>
  <dataValidations count="3">
    <dataValidation type="whole" sqref="U13:W112" xr:uid="{00000000-0002-0000-0000-000000000000}">
      <formula1>1</formula1>
      <formula2>5</formula2>
    </dataValidation>
    <dataValidation type="list" sqref="S13:S112" xr:uid="{00000000-0002-0000-0000-000006000000}">
      <formula1>"À définir,À faire,En cours,Réalisée,Efficacité vérifiée"</formula1>
    </dataValidation>
    <dataValidation type="list" allowBlank="1" showInputMessage="1" showErrorMessage="1" sqref="K13:M112" xr:uid="{41678AFC-CAF7-40B6-ACD3-AE59F334E68F}">
      <formula1>"1,2,3,4,5"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48235"/>
  </sheetPr>
  <dimension ref="A1:Z17"/>
  <sheetViews>
    <sheetView showGridLines="0" workbookViewId="0">
      <pane xSplit="4" ySplit="12" topLeftCell="E13" activePane="bottomRight" state="frozen"/>
      <selection pane="topRight"/>
      <selection pane="bottomLeft"/>
      <selection pane="bottomRight" activeCell="E13" sqref="E13"/>
    </sheetView>
  </sheetViews>
  <sheetFormatPr baseColWidth="10" defaultColWidth="9" defaultRowHeight="15" x14ac:dyDescent="0.25"/>
  <cols>
    <col min="1" max="1" width="7" customWidth="1"/>
    <col min="2" max="3" width="18" customWidth="1"/>
    <col min="4" max="6" width="24" customWidth="1"/>
    <col min="7" max="7" width="26" customWidth="1"/>
    <col min="8" max="8" width="28" customWidth="1"/>
    <col min="9" max="10" width="26" customWidth="1"/>
    <col min="11" max="13" width="6" customWidth="1"/>
    <col min="14" max="14" width="10" customWidth="1"/>
    <col min="15" max="15" width="11" customWidth="1"/>
    <col min="16" max="16" width="30" customWidth="1"/>
    <col min="17" max="17" width="18" customWidth="1"/>
    <col min="18" max="18" width="12" customWidth="1"/>
    <col min="19" max="19" width="18" customWidth="1"/>
    <col min="20" max="20" width="26" customWidth="1"/>
    <col min="21" max="23" width="8" customWidth="1"/>
    <col min="24" max="25" width="13" customWidth="1"/>
    <col min="26" max="26" width="24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x14ac:dyDescent="0.2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3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35" t="s">
        <v>2</v>
      </c>
      <c r="B5" s="35"/>
      <c r="C5" s="4" t="s">
        <v>3</v>
      </c>
      <c r="D5" s="42" t="s">
        <v>4</v>
      </c>
      <c r="E5" s="43"/>
      <c r="F5" s="43"/>
      <c r="G5" s="43"/>
      <c r="H5" s="4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36" t="s">
        <v>5</v>
      </c>
      <c r="B6" s="37"/>
      <c r="C6" s="5">
        <f>COUNTA(E13:E17)</f>
        <v>5</v>
      </c>
      <c r="D6" s="45"/>
      <c r="E6" s="46"/>
      <c r="F6" s="46"/>
      <c r="G6" s="46"/>
      <c r="H6" s="4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38" t="s">
        <v>6</v>
      </c>
      <c r="B7" s="39"/>
      <c r="C7" s="6">
        <f>COUNTIF(O13:O17,"Élevée")+COUNTIF(O13:O17,"Critique")</f>
        <v>0</v>
      </c>
      <c r="D7" s="45"/>
      <c r="E7" s="46"/>
      <c r="F7" s="46"/>
      <c r="G7" s="46"/>
      <c r="H7" s="4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8" t="s">
        <v>7</v>
      </c>
      <c r="B8" s="39"/>
      <c r="C8" s="6">
        <f>COUNTIF(S13:S17,"À faire")+COUNTIF(S13:S17,"En cours")</f>
        <v>4</v>
      </c>
      <c r="D8" s="48"/>
      <c r="E8" s="49"/>
      <c r="F8" s="49"/>
      <c r="G8" s="49"/>
      <c r="H8" s="5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40" t="s">
        <v>8</v>
      </c>
      <c r="B9" s="41"/>
      <c r="C9" s="7">
        <f>IF(COUNTA(E13:E17)=0,"",AVERAGE(N13:N17))</f>
        <v>22.4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51" t="s">
        <v>9</v>
      </c>
      <c r="B11" s="52"/>
      <c r="C11" s="52"/>
      <c r="D11" s="52"/>
      <c r="E11" s="52"/>
      <c r="F11" s="52"/>
      <c r="G11" s="52"/>
      <c r="H11" s="52"/>
      <c r="I11" s="52"/>
      <c r="J11" s="53"/>
      <c r="K11" s="54" t="s">
        <v>10</v>
      </c>
      <c r="L11" s="55"/>
      <c r="M11" s="55"/>
      <c r="N11" s="55"/>
      <c r="O11" s="56"/>
      <c r="P11" s="57" t="s">
        <v>11</v>
      </c>
      <c r="Q11" s="58"/>
      <c r="R11" s="58"/>
      <c r="S11" s="58"/>
      <c r="T11" s="59"/>
      <c r="U11" s="60" t="s">
        <v>12</v>
      </c>
      <c r="V11" s="61"/>
      <c r="W11" s="61"/>
      <c r="X11" s="61"/>
      <c r="Y11" s="62"/>
      <c r="Z11" s="8" t="s">
        <v>13</v>
      </c>
    </row>
    <row r="12" spans="1:26" ht="33" customHeight="1" x14ac:dyDescent="0.25">
      <c r="A12" s="9" t="s">
        <v>14</v>
      </c>
      <c r="B12" s="9" t="s">
        <v>15</v>
      </c>
      <c r="C12" s="9" t="s">
        <v>16</v>
      </c>
      <c r="D12" s="9" t="s">
        <v>17</v>
      </c>
      <c r="E12" s="9" t="s">
        <v>18</v>
      </c>
      <c r="F12" s="9" t="s">
        <v>19</v>
      </c>
      <c r="G12" s="9" t="s">
        <v>20</v>
      </c>
      <c r="H12" s="9" t="s">
        <v>21</v>
      </c>
      <c r="I12" s="9" t="s">
        <v>22</v>
      </c>
      <c r="J12" s="9" t="s">
        <v>23</v>
      </c>
      <c r="K12" s="9" t="s">
        <v>24</v>
      </c>
      <c r="L12" s="9" t="s">
        <v>25</v>
      </c>
      <c r="M12" s="9" t="s">
        <v>26</v>
      </c>
      <c r="N12" s="9" t="s">
        <v>27</v>
      </c>
      <c r="O12" s="9" t="s">
        <v>28</v>
      </c>
      <c r="P12" s="9" t="s">
        <v>29</v>
      </c>
      <c r="Q12" s="9" t="s">
        <v>30</v>
      </c>
      <c r="R12" s="9" t="s">
        <v>31</v>
      </c>
      <c r="S12" s="9" t="s">
        <v>32</v>
      </c>
      <c r="T12" s="9" t="s">
        <v>33</v>
      </c>
      <c r="U12" s="9" t="s">
        <v>34</v>
      </c>
      <c r="V12" s="9" t="s">
        <v>35</v>
      </c>
      <c r="W12" s="9" t="s">
        <v>36</v>
      </c>
      <c r="X12" s="9" t="s">
        <v>37</v>
      </c>
      <c r="Y12" s="9" t="s">
        <v>38</v>
      </c>
      <c r="Z12" s="9" t="s">
        <v>39</v>
      </c>
    </row>
    <row r="13" spans="1:26" ht="40.5" customHeight="1" x14ac:dyDescent="0.25">
      <c r="A13" s="10">
        <v>1</v>
      </c>
      <c r="B13" s="11" t="s">
        <v>40</v>
      </c>
      <c r="C13" s="11" t="s">
        <v>41</v>
      </c>
      <c r="D13" s="11" t="s">
        <v>42</v>
      </c>
      <c r="E13" s="11" t="s">
        <v>43</v>
      </c>
      <c r="F13" s="11" t="s">
        <v>44</v>
      </c>
      <c r="G13" s="11" t="s">
        <v>45</v>
      </c>
      <c r="H13" s="11" t="s">
        <v>46</v>
      </c>
      <c r="I13" s="11" t="s">
        <v>47</v>
      </c>
      <c r="J13" s="11" t="s">
        <v>48</v>
      </c>
      <c r="K13" s="16">
        <v>3</v>
      </c>
      <c r="L13" s="16">
        <v>3</v>
      </c>
      <c r="M13" s="16">
        <v>2</v>
      </c>
      <c r="N13" s="17">
        <f>IF(COUNTA(K13:M13)&lt;3,"",K13*L13*M13)</f>
        <v>18</v>
      </c>
      <c r="O13" s="17" t="str">
        <f>IF(N13="","",IF(N13&gt;=75,"Critique",IF(N13&gt;=40,"Élevée",IF(N13&gt;=16,"Modérée","Faible"))))</f>
        <v>Modérée</v>
      </c>
      <c r="P13" s="11" t="s">
        <v>49</v>
      </c>
      <c r="Q13" s="11" t="s">
        <v>50</v>
      </c>
      <c r="R13" s="22">
        <v>46356</v>
      </c>
      <c r="S13" s="11" t="s">
        <v>51</v>
      </c>
      <c r="T13" s="11" t="s">
        <v>52</v>
      </c>
      <c r="U13" s="16">
        <v>3</v>
      </c>
      <c r="V13" s="16">
        <v>2</v>
      </c>
      <c r="W13" s="16">
        <v>1</v>
      </c>
      <c r="X13" s="17">
        <f>IF(COUNTA(U13:W13)&lt;3,"",U13*V13*W13)</f>
        <v>6</v>
      </c>
      <c r="Y13" s="17" t="str">
        <f>IF(X13="","",IF(X13&gt;=75,"Critique",IF(X13&gt;=40,"Élevée",IF(X13&gt;=16,"Modérée","Faible"))))</f>
        <v>Faible</v>
      </c>
      <c r="Z13" s="11" t="s">
        <v>53</v>
      </c>
    </row>
    <row r="14" spans="1:26" ht="40.5" customHeight="1" x14ac:dyDescent="0.25">
      <c r="A14" s="12">
        <v>2</v>
      </c>
      <c r="B14" s="13" t="s">
        <v>40</v>
      </c>
      <c r="C14" s="13" t="s">
        <v>41</v>
      </c>
      <c r="D14" s="13" t="s">
        <v>42</v>
      </c>
      <c r="E14" s="13" t="s">
        <v>54</v>
      </c>
      <c r="F14" s="13" t="s">
        <v>55</v>
      </c>
      <c r="G14" s="13" t="s">
        <v>56</v>
      </c>
      <c r="H14" s="13" t="s">
        <v>57</v>
      </c>
      <c r="I14" s="13" t="s">
        <v>58</v>
      </c>
      <c r="J14" s="13" t="s">
        <v>59</v>
      </c>
      <c r="K14" s="18">
        <v>3</v>
      </c>
      <c r="L14" s="18">
        <v>3</v>
      </c>
      <c r="M14" s="18">
        <v>3</v>
      </c>
      <c r="N14" s="19">
        <f>IF(COUNTA(K14:M14)&lt;3,"",K14*L14*M14)</f>
        <v>27</v>
      </c>
      <c r="O14" s="19" t="str">
        <f>IF(N14="","",IF(N14&gt;=75,"Critique",IF(N14&gt;=40,"Élevée",IF(N14&gt;=16,"Modérée","Faible"))))</f>
        <v>Modérée</v>
      </c>
      <c r="P14" s="13" t="s">
        <v>60</v>
      </c>
      <c r="Q14" s="13" t="s">
        <v>50</v>
      </c>
      <c r="R14" s="23">
        <v>46371</v>
      </c>
      <c r="S14" s="13" t="s">
        <v>61</v>
      </c>
      <c r="T14" s="13"/>
      <c r="U14" s="18">
        <v>3</v>
      </c>
      <c r="V14" s="18">
        <v>2</v>
      </c>
      <c r="W14" s="18">
        <v>2</v>
      </c>
      <c r="X14" s="19">
        <f>IF(COUNTA(U14:W14)&lt;3,"",U14*V14*W14)</f>
        <v>12</v>
      </c>
      <c r="Y14" s="19" t="str">
        <f>IF(X14="","",IF(X14&gt;=75,"Critique",IF(X14&gt;=40,"Élevée",IF(X14&gt;=16,"Modérée","Faible"))))</f>
        <v>Faible</v>
      </c>
      <c r="Z14" s="13"/>
    </row>
    <row r="15" spans="1:26" ht="40.5" customHeight="1" x14ac:dyDescent="0.25">
      <c r="A15" s="12">
        <v>3</v>
      </c>
      <c r="B15" s="13" t="s">
        <v>40</v>
      </c>
      <c r="C15" s="13" t="s">
        <v>62</v>
      </c>
      <c r="D15" s="13" t="s">
        <v>63</v>
      </c>
      <c r="E15" s="13" t="s">
        <v>64</v>
      </c>
      <c r="F15" s="13" t="s">
        <v>65</v>
      </c>
      <c r="G15" s="13" t="s">
        <v>66</v>
      </c>
      <c r="H15" s="13" t="s">
        <v>67</v>
      </c>
      <c r="I15" s="13" t="s">
        <v>68</v>
      </c>
      <c r="J15" s="13" t="s">
        <v>69</v>
      </c>
      <c r="K15" s="18">
        <v>4</v>
      </c>
      <c r="L15" s="18">
        <v>3</v>
      </c>
      <c r="M15" s="18">
        <v>3</v>
      </c>
      <c r="N15" s="19">
        <f>IF(COUNTA(K15:M15)&lt;3,"",K15*L15*M15)</f>
        <v>36</v>
      </c>
      <c r="O15" s="19" t="str">
        <f>IF(N15="","",IF(N15&gt;=75,"Critique",IF(N15&gt;=40,"Élevée",IF(N15&gt;=16,"Modérée","Faible"))))</f>
        <v>Modérée</v>
      </c>
      <c r="P15" s="13" t="s">
        <v>70</v>
      </c>
      <c r="Q15" s="13" t="s">
        <v>71</v>
      </c>
      <c r="R15" s="23">
        <v>46326</v>
      </c>
      <c r="S15" s="13" t="s">
        <v>51</v>
      </c>
      <c r="T15" s="13" t="s">
        <v>72</v>
      </c>
      <c r="U15" s="18">
        <v>4</v>
      </c>
      <c r="V15" s="18">
        <v>2</v>
      </c>
      <c r="W15" s="18">
        <v>1</v>
      </c>
      <c r="X15" s="19">
        <f>IF(COUNTA(U15:W15)&lt;3,"",U15*V15*W15)</f>
        <v>8</v>
      </c>
      <c r="Y15" s="19" t="str">
        <f>IF(X15="","",IF(X15&gt;=75,"Critique",IF(X15&gt;=40,"Élevée",IF(X15&gt;=16,"Modérée","Faible"))))</f>
        <v>Faible</v>
      </c>
      <c r="Z15" s="13" t="s">
        <v>73</v>
      </c>
    </row>
    <row r="16" spans="1:26" ht="40.5" customHeight="1" x14ac:dyDescent="0.25">
      <c r="A16" s="12">
        <v>4</v>
      </c>
      <c r="B16" s="13" t="s">
        <v>40</v>
      </c>
      <c r="C16" s="13" t="s">
        <v>74</v>
      </c>
      <c r="D16" s="13" t="s">
        <v>75</v>
      </c>
      <c r="E16" s="13" t="s">
        <v>76</v>
      </c>
      <c r="F16" s="13" t="s">
        <v>77</v>
      </c>
      <c r="G16" s="13" t="s">
        <v>78</v>
      </c>
      <c r="H16" s="13" t="s">
        <v>79</v>
      </c>
      <c r="I16" s="13" t="s">
        <v>80</v>
      </c>
      <c r="J16" s="13" t="s">
        <v>81</v>
      </c>
      <c r="K16" s="18">
        <v>4</v>
      </c>
      <c r="L16" s="18">
        <v>2</v>
      </c>
      <c r="M16" s="18">
        <v>2</v>
      </c>
      <c r="N16" s="19">
        <f>IF(COUNTA(K16:M16)&lt;3,"",K16*L16*M16)</f>
        <v>16</v>
      </c>
      <c r="O16" s="19" t="str">
        <f>IF(N16="","",IF(N16&gt;=75,"Critique",IF(N16&gt;=40,"Élevée",IF(N16&gt;=16,"Modérée","Faible"))))</f>
        <v>Modérée</v>
      </c>
      <c r="P16" s="13" t="s">
        <v>82</v>
      </c>
      <c r="Q16" s="13" t="s">
        <v>83</v>
      </c>
      <c r="R16" s="23">
        <v>46341</v>
      </c>
      <c r="S16" s="13" t="s">
        <v>61</v>
      </c>
      <c r="T16" s="13"/>
      <c r="U16" s="18">
        <v>4</v>
      </c>
      <c r="V16" s="18">
        <v>1</v>
      </c>
      <c r="W16" s="18">
        <v>1</v>
      </c>
      <c r="X16" s="19">
        <f>IF(COUNTA(U16:W16)&lt;3,"",U16*V16*W16)</f>
        <v>4</v>
      </c>
      <c r="Y16" s="19" t="str">
        <f>IF(X16="","",IF(X16&gt;=75,"Critique",IF(X16&gt;=40,"Élevée",IF(X16&gt;=16,"Modérée","Faible"))))</f>
        <v>Faible</v>
      </c>
      <c r="Z16" s="13"/>
    </row>
    <row r="17" spans="1:26" ht="40.5" customHeight="1" x14ac:dyDescent="0.25">
      <c r="A17" s="14">
        <v>5</v>
      </c>
      <c r="B17" s="15" t="s">
        <v>50</v>
      </c>
      <c r="C17" s="15" t="s">
        <v>84</v>
      </c>
      <c r="D17" s="15" t="s">
        <v>85</v>
      </c>
      <c r="E17" s="15" t="s">
        <v>86</v>
      </c>
      <c r="F17" s="15" t="s">
        <v>87</v>
      </c>
      <c r="G17" s="15" t="s">
        <v>88</v>
      </c>
      <c r="H17" s="15" t="s">
        <v>89</v>
      </c>
      <c r="I17" s="15" t="s">
        <v>90</v>
      </c>
      <c r="J17" s="15" t="s">
        <v>91</v>
      </c>
      <c r="K17" s="20">
        <v>5</v>
      </c>
      <c r="L17" s="20">
        <v>1</v>
      </c>
      <c r="M17" s="20">
        <v>3</v>
      </c>
      <c r="N17" s="21">
        <f>IF(COUNTA(K17:M17)&lt;3,"",K17*L17*M17)</f>
        <v>15</v>
      </c>
      <c r="O17" s="21" t="str">
        <f>IF(N17="","",IF(N17&gt;=75,"Critique",IF(N17&gt;=40,"Élevée",IF(N17&gt;=16,"Modérée","Faible"))))</f>
        <v>Faible</v>
      </c>
      <c r="P17" s="15" t="s">
        <v>92</v>
      </c>
      <c r="Q17" s="15" t="s">
        <v>71</v>
      </c>
      <c r="R17" s="24">
        <v>46310</v>
      </c>
      <c r="S17" s="15" t="s">
        <v>93</v>
      </c>
      <c r="T17" s="15" t="s">
        <v>94</v>
      </c>
      <c r="U17" s="20">
        <v>5</v>
      </c>
      <c r="V17" s="20">
        <v>1</v>
      </c>
      <c r="W17" s="20">
        <v>1</v>
      </c>
      <c r="X17" s="21">
        <f>IF(COUNTA(U17:W17)&lt;3,"",U17*V17*W17)</f>
        <v>5</v>
      </c>
      <c r="Y17" s="21" t="str">
        <f>IF(X17="","",IF(X17&gt;=75,"Critique",IF(X17&gt;=40,"Élevée",IF(X17&gt;=16,"Modérée","Faible"))))</f>
        <v>Faible</v>
      </c>
      <c r="Z17" s="15" t="s">
        <v>95</v>
      </c>
    </row>
  </sheetData>
  <mergeCells count="11">
    <mergeCell ref="U11:Y11"/>
    <mergeCell ref="A9:B9"/>
    <mergeCell ref="D5:H8"/>
    <mergeCell ref="A11:J11"/>
    <mergeCell ref="K11:O11"/>
    <mergeCell ref="P11:T11"/>
    <mergeCell ref="A3:Z3"/>
    <mergeCell ref="A5:B5"/>
    <mergeCell ref="A6:B6"/>
    <mergeCell ref="A7:B7"/>
    <mergeCell ref="A8:B8"/>
  </mergeCells>
  <conditionalFormatting sqref="N13:N17">
    <cfRule type="cellIs" dxfId="10" priority="1" operator="between">
      <formula>1</formula>
      <formula>15</formula>
    </cfRule>
    <cfRule type="cellIs" dxfId="9" priority="2" operator="between">
      <formula>16</formula>
      <formula>39</formula>
    </cfRule>
    <cfRule type="cellIs" dxfId="8" priority="3" operator="between">
      <formula>40</formula>
      <formula>74</formula>
    </cfRule>
    <cfRule type="cellIs" dxfId="7" priority="4" operator="greaterThanOrEqual">
      <formula>75</formula>
    </cfRule>
  </conditionalFormatting>
  <conditionalFormatting sqref="S13:S17">
    <cfRule type="containsText" dxfId="6" priority="9" operator="containsText" text="En cours"/>
    <cfRule type="containsText" dxfId="5" priority="10" operator="containsText" text="Efficacité vérifiée"/>
    <cfRule type="containsText" dxfId="4" priority="11" operator="containsText" text="À faire"/>
  </conditionalFormatting>
  <conditionalFormatting sqref="X13:X17">
    <cfRule type="cellIs" dxfId="3" priority="5" operator="between">
      <formula>1</formula>
      <formula>15</formula>
    </cfRule>
    <cfRule type="cellIs" dxfId="2" priority="6" operator="between">
      <formula>16</formula>
      <formula>39</formula>
    </cfRule>
    <cfRule type="cellIs" dxfId="1" priority="7" operator="between">
      <formula>40</formula>
      <formula>74</formula>
    </cfRule>
    <cfRule type="cellIs" dxfId="0" priority="8" operator="greaterThanOrEqual">
      <formula>75</formula>
    </cfRule>
  </conditionalFormatting>
  <dataValidations count="2">
    <dataValidation type="whole" sqref="U13:W17 K13:M17" xr:uid="{00000000-0002-0000-0100-000000000000}">
      <formula1>1</formula1>
      <formula2>5</formula2>
    </dataValidation>
    <dataValidation type="list" sqref="S13:S17" xr:uid="{00000000-0002-0000-0100-000006000000}">
      <formula1>"À définir,À faire,En cours,Réalisée,Efficacité vérifiée"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5A5A5"/>
  </sheetPr>
  <dimension ref="A1:J40"/>
  <sheetViews>
    <sheetView showGridLines="0" workbookViewId="0">
      <pane ySplit="4" topLeftCell="A5" activePane="bottomLeft" state="frozen"/>
      <selection pane="bottomLeft"/>
    </sheetView>
  </sheetViews>
  <sheetFormatPr baseColWidth="10" defaultColWidth="9" defaultRowHeight="15" x14ac:dyDescent="0.25"/>
  <cols>
    <col min="1" max="1" width="8" customWidth="1"/>
    <col min="2" max="2" width="18" customWidth="1"/>
    <col min="3" max="3" width="58" customWidth="1"/>
    <col min="4" max="4" width="4" customWidth="1"/>
    <col min="5" max="5" width="13" customWidth="1"/>
    <col min="6" max="6" width="16" customWidth="1"/>
    <col min="7" max="7" width="24" customWidth="1"/>
    <col min="8" max="10" width="12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25" x14ac:dyDescent="0.25">
      <c r="A2" s="2" t="s">
        <v>96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3" t="s">
        <v>97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63" t="s">
        <v>98</v>
      </c>
      <c r="B6" s="64"/>
      <c r="C6" s="65"/>
      <c r="D6" s="1"/>
      <c r="E6" s="66" t="s">
        <v>99</v>
      </c>
      <c r="F6" s="66"/>
      <c r="G6" s="66"/>
      <c r="H6" s="1"/>
      <c r="I6" s="1"/>
      <c r="J6" s="1"/>
    </row>
    <row r="7" spans="1:10" x14ac:dyDescent="0.25">
      <c r="A7" s="4" t="s">
        <v>100</v>
      </c>
      <c r="B7" s="4" t="s">
        <v>101</v>
      </c>
      <c r="C7" s="4" t="s">
        <v>102</v>
      </c>
      <c r="D7" s="1"/>
      <c r="E7" s="4" t="s">
        <v>27</v>
      </c>
      <c r="F7" s="4" t="s">
        <v>28</v>
      </c>
      <c r="G7" s="4" t="s">
        <v>103</v>
      </c>
      <c r="H7" s="1"/>
      <c r="I7" s="1"/>
      <c r="J7" s="1"/>
    </row>
    <row r="8" spans="1:10" x14ac:dyDescent="0.25">
      <c r="A8" s="25">
        <v>1</v>
      </c>
      <c r="B8" s="26" t="s">
        <v>104</v>
      </c>
      <c r="C8" s="26" t="s">
        <v>105</v>
      </c>
      <c r="D8" s="1"/>
      <c r="E8" s="29" t="s">
        <v>106</v>
      </c>
      <c r="F8" s="29" t="s">
        <v>107</v>
      </c>
      <c r="G8" s="29" t="s">
        <v>108</v>
      </c>
      <c r="H8" s="1"/>
      <c r="I8" s="1"/>
      <c r="J8" s="1"/>
    </row>
    <row r="9" spans="1:10" x14ac:dyDescent="0.25">
      <c r="A9" s="27">
        <v>2</v>
      </c>
      <c r="B9" s="28" t="s">
        <v>109</v>
      </c>
      <c r="C9" s="28" t="s">
        <v>110</v>
      </c>
      <c r="D9" s="1"/>
      <c r="E9" s="30" t="s">
        <v>111</v>
      </c>
      <c r="F9" s="30" t="s">
        <v>112</v>
      </c>
      <c r="G9" s="30" t="s">
        <v>113</v>
      </c>
      <c r="H9" s="1"/>
      <c r="I9" s="1"/>
      <c r="J9" s="1"/>
    </row>
    <row r="10" spans="1:10" x14ac:dyDescent="0.25">
      <c r="A10" s="27">
        <v>3</v>
      </c>
      <c r="B10" s="28" t="s">
        <v>114</v>
      </c>
      <c r="C10" s="28" t="s">
        <v>115</v>
      </c>
      <c r="D10" s="1"/>
      <c r="E10" s="31" t="s">
        <v>116</v>
      </c>
      <c r="F10" s="31" t="s">
        <v>117</v>
      </c>
      <c r="G10" s="31" t="s">
        <v>118</v>
      </c>
      <c r="H10" s="1"/>
      <c r="I10" s="1"/>
      <c r="J10" s="1"/>
    </row>
    <row r="11" spans="1:10" x14ac:dyDescent="0.25">
      <c r="A11" s="27">
        <v>4</v>
      </c>
      <c r="B11" s="28" t="s">
        <v>119</v>
      </c>
      <c r="C11" s="28" t="s">
        <v>120</v>
      </c>
      <c r="D11" s="1"/>
      <c r="E11" s="32" t="s">
        <v>121</v>
      </c>
      <c r="F11" s="32" t="s">
        <v>122</v>
      </c>
      <c r="G11" s="32" t="s">
        <v>123</v>
      </c>
      <c r="H11" s="1"/>
      <c r="I11" s="1"/>
      <c r="J11" s="1"/>
    </row>
    <row r="12" spans="1:10" x14ac:dyDescent="0.25">
      <c r="A12" s="27">
        <v>5</v>
      </c>
      <c r="B12" s="28" t="s">
        <v>122</v>
      </c>
      <c r="C12" s="28" t="s">
        <v>124</v>
      </c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63" t="s">
        <v>125</v>
      </c>
      <c r="B14" s="64"/>
      <c r="C14" s="65"/>
      <c r="D14" s="1"/>
      <c r="E14" s="67" t="s">
        <v>126</v>
      </c>
      <c r="F14" s="67"/>
      <c r="G14" s="67"/>
      <c r="H14" s="67"/>
      <c r="I14" s="67"/>
      <c r="J14" s="67"/>
    </row>
    <row r="15" spans="1:10" x14ac:dyDescent="0.25">
      <c r="A15" s="4" t="s">
        <v>100</v>
      </c>
      <c r="B15" s="4" t="s">
        <v>101</v>
      </c>
      <c r="C15" s="4" t="s">
        <v>102</v>
      </c>
      <c r="D15" s="1"/>
      <c r="E15" s="68" t="s">
        <v>127</v>
      </c>
      <c r="F15" s="69"/>
      <c r="G15" s="69"/>
      <c r="H15" s="69"/>
      <c r="I15" s="69"/>
      <c r="J15" s="70"/>
    </row>
    <row r="16" spans="1:10" x14ac:dyDescent="0.25">
      <c r="A16" s="25">
        <v>1</v>
      </c>
      <c r="B16" s="26" t="s">
        <v>128</v>
      </c>
      <c r="C16" s="26" t="s">
        <v>129</v>
      </c>
      <c r="D16" s="1"/>
      <c r="E16" s="71"/>
      <c r="F16" s="72"/>
      <c r="G16" s="72"/>
      <c r="H16" s="72"/>
      <c r="I16" s="72"/>
      <c r="J16" s="73"/>
    </row>
    <row r="17" spans="1:10" x14ac:dyDescent="0.25">
      <c r="A17" s="27">
        <v>2</v>
      </c>
      <c r="B17" s="28" t="s">
        <v>130</v>
      </c>
      <c r="C17" s="28" t="s">
        <v>131</v>
      </c>
      <c r="D17" s="1"/>
      <c r="E17" s="71"/>
      <c r="F17" s="72"/>
      <c r="G17" s="72"/>
      <c r="H17" s="72"/>
      <c r="I17" s="72"/>
      <c r="J17" s="73"/>
    </row>
    <row r="18" spans="1:10" x14ac:dyDescent="0.25">
      <c r="A18" s="27">
        <v>3</v>
      </c>
      <c r="B18" s="28" t="s">
        <v>132</v>
      </c>
      <c r="C18" s="28" t="s">
        <v>133</v>
      </c>
      <c r="D18" s="1"/>
      <c r="E18" s="71"/>
      <c r="F18" s="72"/>
      <c r="G18" s="72"/>
      <c r="H18" s="72"/>
      <c r="I18" s="72"/>
      <c r="J18" s="73"/>
    </row>
    <row r="19" spans="1:10" x14ac:dyDescent="0.25">
      <c r="A19" s="27">
        <v>4</v>
      </c>
      <c r="B19" s="28" t="s">
        <v>134</v>
      </c>
      <c r="C19" s="28" t="s">
        <v>135</v>
      </c>
      <c r="D19" s="1"/>
      <c r="E19" s="71"/>
      <c r="F19" s="72"/>
      <c r="G19" s="72"/>
      <c r="H19" s="72"/>
      <c r="I19" s="72"/>
      <c r="J19" s="73"/>
    </row>
    <row r="20" spans="1:10" x14ac:dyDescent="0.25">
      <c r="A20" s="27">
        <v>5</v>
      </c>
      <c r="B20" s="28" t="s">
        <v>136</v>
      </c>
      <c r="C20" s="28" t="s">
        <v>137</v>
      </c>
      <c r="D20" s="1"/>
      <c r="E20" s="71"/>
      <c r="F20" s="72"/>
      <c r="G20" s="72"/>
      <c r="H20" s="72"/>
      <c r="I20" s="72"/>
      <c r="J20" s="73"/>
    </row>
    <row r="21" spans="1:10" x14ac:dyDescent="0.25">
      <c r="A21" s="1"/>
      <c r="B21" s="1"/>
      <c r="C21" s="1"/>
      <c r="D21" s="1"/>
      <c r="E21" s="74"/>
      <c r="F21" s="75"/>
      <c r="G21" s="75"/>
      <c r="H21" s="75"/>
      <c r="I21" s="75"/>
      <c r="J21" s="76"/>
    </row>
    <row r="22" spans="1:10" x14ac:dyDescent="0.25">
      <c r="A22" s="63" t="s">
        <v>138</v>
      </c>
      <c r="B22" s="64"/>
      <c r="C22" s="65"/>
      <c r="D22" s="1"/>
      <c r="E22" s="1"/>
      <c r="F22" s="1"/>
      <c r="G22" s="1"/>
      <c r="H22" s="1"/>
      <c r="I22" s="1"/>
      <c r="J22" s="1"/>
    </row>
    <row r="23" spans="1:10" x14ac:dyDescent="0.25">
      <c r="A23" s="4" t="s">
        <v>100</v>
      </c>
      <c r="B23" s="4" t="s">
        <v>101</v>
      </c>
      <c r="C23" s="4" t="s">
        <v>102</v>
      </c>
      <c r="D23" s="1"/>
      <c r="E23" s="1"/>
      <c r="F23" s="1"/>
      <c r="G23" s="1"/>
      <c r="H23" s="1"/>
      <c r="I23" s="1"/>
      <c r="J23" s="1"/>
    </row>
    <row r="24" spans="1:10" x14ac:dyDescent="0.25">
      <c r="A24" s="25">
        <v>1</v>
      </c>
      <c r="B24" s="26" t="s">
        <v>139</v>
      </c>
      <c r="C24" s="26" t="s">
        <v>140</v>
      </c>
      <c r="D24" s="1"/>
      <c r="E24" s="67" t="s">
        <v>141</v>
      </c>
      <c r="F24" s="67"/>
      <c r="G24" s="67"/>
      <c r="H24" s="67"/>
      <c r="I24" s="67"/>
      <c r="J24" s="67"/>
    </row>
    <row r="25" spans="1:10" x14ac:dyDescent="0.25">
      <c r="A25" s="27">
        <v>2</v>
      </c>
      <c r="B25" s="28" t="s">
        <v>107</v>
      </c>
      <c r="C25" s="28" t="s">
        <v>142</v>
      </c>
      <c r="D25" s="1"/>
      <c r="E25" s="77" t="s">
        <v>143</v>
      </c>
      <c r="F25" s="78"/>
      <c r="G25" s="78"/>
      <c r="H25" s="78"/>
      <c r="I25" s="78"/>
      <c r="J25" s="79"/>
    </row>
    <row r="26" spans="1:10" x14ac:dyDescent="0.25">
      <c r="A26" s="27">
        <v>3</v>
      </c>
      <c r="B26" s="28" t="s">
        <v>144</v>
      </c>
      <c r="C26" s="28" t="s">
        <v>145</v>
      </c>
      <c r="D26" s="1"/>
      <c r="E26" s="80"/>
      <c r="F26" s="81"/>
      <c r="G26" s="81"/>
      <c r="H26" s="81"/>
      <c r="I26" s="81"/>
      <c r="J26" s="82"/>
    </row>
    <row r="27" spans="1:10" x14ac:dyDescent="0.25">
      <c r="A27" s="27">
        <v>4</v>
      </c>
      <c r="B27" s="28" t="s">
        <v>117</v>
      </c>
      <c r="C27" s="28" t="s">
        <v>146</v>
      </c>
      <c r="D27" s="1"/>
      <c r="E27" s="80"/>
      <c r="F27" s="81"/>
      <c r="G27" s="81"/>
      <c r="H27" s="81"/>
      <c r="I27" s="81"/>
      <c r="J27" s="82"/>
    </row>
    <row r="28" spans="1:10" x14ac:dyDescent="0.25">
      <c r="A28" s="27">
        <v>5</v>
      </c>
      <c r="B28" s="28" t="s">
        <v>147</v>
      </c>
      <c r="C28" s="28" t="s">
        <v>148</v>
      </c>
      <c r="D28" s="1"/>
      <c r="E28" s="83"/>
      <c r="F28" s="84"/>
      <c r="G28" s="84"/>
      <c r="H28" s="84"/>
      <c r="I28" s="84"/>
      <c r="J28" s="85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</sheetData>
  <mergeCells count="9">
    <mergeCell ref="E24:J24"/>
    <mergeCell ref="E25:J28"/>
    <mergeCell ref="A3:J3"/>
    <mergeCell ref="A6:C6"/>
    <mergeCell ref="A14:C14"/>
    <mergeCell ref="A22:C22"/>
    <mergeCell ref="E6:G6"/>
    <mergeCell ref="E14:J14"/>
    <mergeCell ref="E15:J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AMDEC</vt:lpstr>
      <vt:lpstr>Exemple pompe</vt:lpstr>
      <vt:lpstr>Cotation et aide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Samuel LUTS</cp:lastModifiedBy>
  <dcterms:modified xsi:type="dcterms:W3CDTF">2026-09-11T11:13:59Z</dcterms:modified>
</cp:coreProperties>
</file>